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ormaplc-my.sharepoint.com/personal/bronwen_morgan_informa_com/Documents/Documents/"/>
    </mc:Choice>
  </mc:AlternateContent>
  <xr:revisionPtr revIDLastSave="0" documentId="8_{3E694FA6-EEF0-0440-A9B1-6B82456026F0}" xr6:coauthVersionLast="47" xr6:coauthVersionMax="47" xr10:uidLastSave="{00000000-0000-0000-0000-000000000000}"/>
  <bookViews>
    <workbookView xWindow="1360" yWindow="740" windowWidth="28400" windowHeight="18380" tabRatio="944" activeTab="11" xr2:uid="{00000000-000D-0000-FFFF-FFFF00000000}"/>
  </bookViews>
  <sheets>
    <sheet name="RESUMO" sheetId="24" r:id="rId1"/>
    <sheet name="Janeiro" sheetId="37" r:id="rId2"/>
    <sheet name="Fevereiro" sheetId="36" r:id="rId3"/>
    <sheet name="Março" sheetId="35" r:id="rId4"/>
    <sheet name="Abril" sheetId="34" r:id="rId5"/>
    <sheet name="Maio" sheetId="33" r:id="rId6"/>
    <sheet name="Junho" sheetId="32" r:id="rId7"/>
    <sheet name="Julho" sheetId="31" r:id="rId8"/>
    <sheet name="Agosto" sheetId="30" r:id="rId9"/>
    <sheet name="Setembro" sheetId="29" r:id="rId10"/>
    <sheet name="Outubro" sheetId="28" r:id="rId11"/>
    <sheet name="Novembro" sheetId="14" r:id="rId12"/>
    <sheet name="Dezembro" sheetId="2" r:id="rId13"/>
  </sheets>
  <definedNames>
    <definedName name="_xlnm.Print_Area" localSheetId="4">'Abril'!$A$1:$G$59</definedName>
    <definedName name="_xlnm.Print_Area" localSheetId="8">'Agosto'!$A$1:$G$59</definedName>
    <definedName name="_xlnm.Print_Area" localSheetId="12">'Dezembro'!$A$1:$G$60</definedName>
    <definedName name="_xlnm.Print_Area" localSheetId="2">'Fevereiro'!$A$1:$G$59</definedName>
    <definedName name="_xlnm.Print_Area" localSheetId="1">'Janeiro'!$A$1:$G$59</definedName>
    <definedName name="_xlnm.Print_Area" localSheetId="7">'Julho'!$A$1:$G$59</definedName>
    <definedName name="_xlnm.Print_Area" localSheetId="6">'Junho'!$A$1:$G$59</definedName>
    <definedName name="_xlnm.Print_Area" localSheetId="3">'Março'!$A$1:$G$59</definedName>
    <definedName name="_xlnm.Print_Area" localSheetId="5">'Maio'!$A$1:$G$59</definedName>
    <definedName name="_xlnm.Print_Area" localSheetId="11">'Novembro'!$A$1:$G$59</definedName>
    <definedName name="_xlnm.Print_Area" localSheetId="10">'Outubro'!$A$1:$G$59</definedName>
    <definedName name="_xlnm.Print_Area" localSheetId="9">'Setembro'!$A$1:$G$59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4" l="1"/>
  <c r="F10" i="28"/>
  <c r="F10" i="29"/>
  <c r="F10" i="30"/>
  <c r="F10" i="31"/>
  <c r="F10" i="32"/>
  <c r="F10" i="33"/>
  <c r="F10" i="34"/>
  <c r="F10" i="35"/>
  <c r="F10" i="36"/>
  <c r="F11" i="31"/>
  <c r="D8" i="24"/>
  <c r="E10" i="24"/>
  <c r="D10" i="24"/>
  <c r="E11" i="24"/>
  <c r="D13" i="24"/>
  <c r="D14" i="24"/>
  <c r="D15" i="24"/>
  <c r="E47" i="37"/>
  <c r="E52" i="37" s="1"/>
  <c r="F52" i="37" s="1"/>
  <c r="D47" i="37"/>
  <c r="F44" i="37"/>
  <c r="F43" i="37"/>
  <c r="F42" i="37"/>
  <c r="F41" i="37"/>
  <c r="F40" i="37"/>
  <c r="F39" i="37"/>
  <c r="F38" i="37"/>
  <c r="F37" i="37"/>
  <c r="F36" i="37"/>
  <c r="F35" i="37"/>
  <c r="F31" i="37"/>
  <c r="F30" i="37"/>
  <c r="F29" i="37"/>
  <c r="F28" i="37"/>
  <c r="F27" i="37"/>
  <c r="F26" i="37"/>
  <c r="F25" i="37"/>
  <c r="F21" i="37"/>
  <c r="F20" i="37"/>
  <c r="F19" i="37"/>
  <c r="F18" i="37"/>
  <c r="F17" i="37"/>
  <c r="F16" i="37"/>
  <c r="F15" i="37"/>
  <c r="F14" i="37"/>
  <c r="F13" i="37"/>
  <c r="F12" i="37"/>
  <c r="F11" i="37"/>
  <c r="F10" i="37"/>
  <c r="E47" i="36"/>
  <c r="E52" i="36" s="1"/>
  <c r="F52" i="36" s="1"/>
  <c r="D47" i="36"/>
  <c r="D9" i="24" s="1"/>
  <c r="F44" i="36"/>
  <c r="F43" i="36"/>
  <c r="F42" i="36"/>
  <c r="F41" i="36"/>
  <c r="F40" i="36"/>
  <c r="F39" i="36"/>
  <c r="F38" i="36"/>
  <c r="F37" i="36"/>
  <c r="F36" i="36"/>
  <c r="F35" i="36"/>
  <c r="F31" i="36"/>
  <c r="F30" i="36"/>
  <c r="F29" i="36"/>
  <c r="F28" i="36"/>
  <c r="F27" i="36"/>
  <c r="F26" i="36"/>
  <c r="F25" i="36"/>
  <c r="F21" i="36"/>
  <c r="F20" i="36"/>
  <c r="F19" i="36"/>
  <c r="F18" i="36"/>
  <c r="F17" i="36"/>
  <c r="F16" i="36"/>
  <c r="F15" i="36"/>
  <c r="F14" i="36"/>
  <c r="F13" i="36"/>
  <c r="F12" i="36"/>
  <c r="F11" i="36"/>
  <c r="E47" i="35"/>
  <c r="E52" i="35" s="1"/>
  <c r="F52" i="35" s="1"/>
  <c r="D47" i="35"/>
  <c r="F44" i="35"/>
  <c r="F43" i="35"/>
  <c r="F42" i="35"/>
  <c r="F41" i="35"/>
  <c r="F40" i="35"/>
  <c r="F39" i="35"/>
  <c r="F38" i="35"/>
  <c r="F37" i="35"/>
  <c r="F36" i="35"/>
  <c r="F35" i="35"/>
  <c r="F31" i="35"/>
  <c r="F30" i="35"/>
  <c r="F29" i="35"/>
  <c r="F28" i="35"/>
  <c r="F27" i="35"/>
  <c r="F26" i="35"/>
  <c r="F25" i="35"/>
  <c r="F21" i="35"/>
  <c r="F20" i="35"/>
  <c r="F19" i="35"/>
  <c r="F18" i="35"/>
  <c r="F17" i="35"/>
  <c r="F16" i="35"/>
  <c r="F15" i="35"/>
  <c r="F14" i="35"/>
  <c r="F13" i="35"/>
  <c r="F12" i="35"/>
  <c r="F11" i="35"/>
  <c r="E47" i="34"/>
  <c r="E52" i="34" s="1"/>
  <c r="F52" i="34" s="1"/>
  <c r="D47" i="34"/>
  <c r="D11" i="24" s="1"/>
  <c r="F44" i="34"/>
  <c r="F43" i="34"/>
  <c r="F42" i="34"/>
  <c r="F41" i="34"/>
  <c r="F40" i="34"/>
  <c r="F39" i="34"/>
  <c r="F38" i="34"/>
  <c r="F37" i="34"/>
  <c r="F36" i="34"/>
  <c r="F35" i="34"/>
  <c r="F31" i="34"/>
  <c r="F30" i="34"/>
  <c r="F29" i="34"/>
  <c r="F28" i="34"/>
  <c r="F27" i="34"/>
  <c r="F26" i="34"/>
  <c r="F25" i="34"/>
  <c r="F21" i="34"/>
  <c r="F20" i="34"/>
  <c r="F19" i="34"/>
  <c r="F18" i="34"/>
  <c r="F17" i="34"/>
  <c r="F16" i="34"/>
  <c r="F15" i="34"/>
  <c r="F14" i="34"/>
  <c r="F13" i="34"/>
  <c r="F12" i="34"/>
  <c r="F11" i="34"/>
  <c r="E47" i="33"/>
  <c r="E52" i="33" s="1"/>
  <c r="F52" i="33" s="1"/>
  <c r="D47" i="33"/>
  <c r="D12" i="24" s="1"/>
  <c r="F44" i="33"/>
  <c r="F43" i="33"/>
  <c r="F42" i="33"/>
  <c r="F41" i="33"/>
  <c r="F40" i="33"/>
  <c r="F39" i="33"/>
  <c r="F38" i="33"/>
  <c r="F37" i="33"/>
  <c r="F36" i="33"/>
  <c r="F35" i="33"/>
  <c r="F31" i="33"/>
  <c r="F30" i="33"/>
  <c r="F29" i="33"/>
  <c r="F28" i="33"/>
  <c r="F27" i="33"/>
  <c r="F26" i="33"/>
  <c r="F25" i="33"/>
  <c r="F21" i="33"/>
  <c r="F20" i="33"/>
  <c r="F19" i="33"/>
  <c r="F18" i="33"/>
  <c r="F17" i="33"/>
  <c r="F16" i="33"/>
  <c r="F15" i="33"/>
  <c r="F14" i="33"/>
  <c r="F13" i="33"/>
  <c r="F12" i="33"/>
  <c r="F11" i="33"/>
  <c r="E47" i="32"/>
  <c r="E52" i="32" s="1"/>
  <c r="F52" i="32" s="1"/>
  <c r="D47" i="32"/>
  <c r="F44" i="32"/>
  <c r="F43" i="32"/>
  <c r="F42" i="32"/>
  <c r="F41" i="32"/>
  <c r="F40" i="32"/>
  <c r="F39" i="32"/>
  <c r="F38" i="32"/>
  <c r="F37" i="32"/>
  <c r="F36" i="32"/>
  <c r="F35" i="32"/>
  <c r="F31" i="32"/>
  <c r="F30" i="32"/>
  <c r="F29" i="32"/>
  <c r="F28" i="32"/>
  <c r="F27" i="32"/>
  <c r="F26" i="32"/>
  <c r="F25" i="32"/>
  <c r="F21" i="32"/>
  <c r="F20" i="32"/>
  <c r="F19" i="32"/>
  <c r="F18" i="32"/>
  <c r="F17" i="32"/>
  <c r="F16" i="32"/>
  <c r="F15" i="32"/>
  <c r="F14" i="32"/>
  <c r="F13" i="32"/>
  <c r="F12" i="32"/>
  <c r="F11" i="32"/>
  <c r="E47" i="31"/>
  <c r="E52" i="31" s="1"/>
  <c r="F52" i="31" s="1"/>
  <c r="D47" i="31"/>
  <c r="F44" i="31"/>
  <c r="F43" i="31"/>
  <c r="F42" i="31"/>
  <c r="F41" i="31"/>
  <c r="F40" i="31"/>
  <c r="F39" i="31"/>
  <c r="F38" i="31"/>
  <c r="F37" i="31"/>
  <c r="F36" i="31"/>
  <c r="F35" i="31"/>
  <c r="F31" i="31"/>
  <c r="F30" i="31"/>
  <c r="F29" i="31"/>
  <c r="F28" i="31"/>
  <c r="F27" i="31"/>
  <c r="F26" i="31"/>
  <c r="F25" i="31"/>
  <c r="F21" i="31"/>
  <c r="F20" i="31"/>
  <c r="F19" i="31"/>
  <c r="F18" i="31"/>
  <c r="F17" i="31"/>
  <c r="F16" i="31"/>
  <c r="F15" i="31"/>
  <c r="F14" i="31"/>
  <c r="F13" i="31"/>
  <c r="F12" i="31"/>
  <c r="E47" i="30"/>
  <c r="E52" i="30" s="1"/>
  <c r="F52" i="30" s="1"/>
  <c r="D47" i="30"/>
  <c r="F44" i="30"/>
  <c r="F43" i="30"/>
  <c r="F42" i="30"/>
  <c r="F41" i="30"/>
  <c r="F40" i="30"/>
  <c r="F39" i="30"/>
  <c r="F38" i="30"/>
  <c r="F37" i="30"/>
  <c r="F36" i="30"/>
  <c r="F35" i="30"/>
  <c r="F31" i="30"/>
  <c r="F30" i="30"/>
  <c r="F29" i="30"/>
  <c r="F28" i="30"/>
  <c r="F27" i="30"/>
  <c r="F26" i="30"/>
  <c r="F25" i="30"/>
  <c r="F21" i="30"/>
  <c r="F20" i="30"/>
  <c r="F19" i="30"/>
  <c r="F18" i="30"/>
  <c r="F17" i="30"/>
  <c r="F16" i="30"/>
  <c r="F15" i="30"/>
  <c r="F14" i="30"/>
  <c r="F13" i="30"/>
  <c r="F12" i="30"/>
  <c r="F11" i="30"/>
  <c r="E47" i="29"/>
  <c r="E52" i="29" s="1"/>
  <c r="F52" i="29" s="1"/>
  <c r="D47" i="29"/>
  <c r="D16" i="24" s="1"/>
  <c r="F44" i="29"/>
  <c r="F43" i="29"/>
  <c r="F42" i="29"/>
  <c r="F41" i="29"/>
  <c r="F40" i="29"/>
  <c r="F39" i="29"/>
  <c r="F38" i="29"/>
  <c r="F37" i="29"/>
  <c r="F36" i="29"/>
  <c r="F35" i="29"/>
  <c r="F31" i="29"/>
  <c r="F30" i="29"/>
  <c r="F29" i="29"/>
  <c r="F28" i="29"/>
  <c r="F27" i="29"/>
  <c r="F26" i="29"/>
  <c r="F25" i="29"/>
  <c r="F21" i="29"/>
  <c r="F20" i="29"/>
  <c r="F19" i="29"/>
  <c r="F18" i="29"/>
  <c r="F17" i="29"/>
  <c r="F16" i="29"/>
  <c r="F15" i="29"/>
  <c r="F14" i="29"/>
  <c r="F13" i="29"/>
  <c r="F12" i="29"/>
  <c r="F11" i="29"/>
  <c r="E47" i="28"/>
  <c r="E52" i="28" s="1"/>
  <c r="F52" i="28" s="1"/>
  <c r="D47" i="28"/>
  <c r="D17" i="24" s="1"/>
  <c r="F44" i="28"/>
  <c r="F43" i="28"/>
  <c r="F42" i="28"/>
  <c r="F41" i="28"/>
  <c r="F40" i="28"/>
  <c r="F39" i="28"/>
  <c r="F38" i="28"/>
  <c r="F37" i="28"/>
  <c r="F36" i="28"/>
  <c r="F35" i="28"/>
  <c r="F31" i="28"/>
  <c r="F30" i="28"/>
  <c r="F29" i="28"/>
  <c r="F28" i="28"/>
  <c r="F27" i="28"/>
  <c r="F26" i="28"/>
  <c r="F25" i="28"/>
  <c r="F21" i="28"/>
  <c r="F20" i="28"/>
  <c r="F19" i="28"/>
  <c r="F18" i="28"/>
  <c r="F17" i="28"/>
  <c r="F16" i="28"/>
  <c r="F15" i="28"/>
  <c r="F14" i="28"/>
  <c r="F13" i="28"/>
  <c r="F12" i="28"/>
  <c r="F11" i="28"/>
  <c r="F43" i="14"/>
  <c r="F20" i="14"/>
  <c r="F19" i="14"/>
  <c r="F11" i="14"/>
  <c r="F12" i="14"/>
  <c r="F13" i="14"/>
  <c r="F14" i="14"/>
  <c r="F15" i="14"/>
  <c r="F16" i="14"/>
  <c r="F17" i="14"/>
  <c r="F18" i="14"/>
  <c r="F21" i="14"/>
  <c r="F25" i="14"/>
  <c r="F26" i="14"/>
  <c r="F27" i="14"/>
  <c r="F28" i="14"/>
  <c r="F29" i="14"/>
  <c r="F30" i="14"/>
  <c r="F31" i="14"/>
  <c r="F35" i="14"/>
  <c r="F36" i="14"/>
  <c r="F37" i="14"/>
  <c r="F38" i="14"/>
  <c r="F39" i="14"/>
  <c r="F40" i="14"/>
  <c r="F41" i="14"/>
  <c r="F42" i="14"/>
  <c r="F44" i="14"/>
  <c r="D47" i="14"/>
  <c r="D18" i="24" s="1"/>
  <c r="E47" i="14"/>
  <c r="E52" i="14" s="1"/>
  <c r="F52" i="14" s="1"/>
  <c r="F44" i="2"/>
  <c r="F27" i="2"/>
  <c r="F20" i="2"/>
  <c r="E48" i="2"/>
  <c r="E53" i="2" s="1"/>
  <c r="F53" i="2" s="1"/>
  <c r="D48" i="2"/>
  <c r="D19" i="24" s="1"/>
  <c r="F45" i="2"/>
  <c r="F43" i="2"/>
  <c r="F42" i="2"/>
  <c r="F41" i="2"/>
  <c r="F40" i="2"/>
  <c r="F39" i="2"/>
  <c r="F38" i="2"/>
  <c r="F37" i="2"/>
  <c r="F36" i="2"/>
  <c r="F32" i="2"/>
  <c r="F31" i="2"/>
  <c r="F30" i="2"/>
  <c r="F29" i="2"/>
  <c r="F28" i="2"/>
  <c r="F26" i="2"/>
  <c r="F25" i="2"/>
  <c r="F21" i="2"/>
  <c r="F19" i="2"/>
  <c r="F18" i="2"/>
  <c r="F17" i="2"/>
  <c r="F16" i="2"/>
  <c r="F15" i="2"/>
  <c r="F14" i="2"/>
  <c r="F13" i="2"/>
  <c r="F12" i="2"/>
  <c r="F11" i="2"/>
  <c r="F10" i="2"/>
  <c r="E16" i="24" l="1"/>
  <c r="E15" i="24"/>
  <c r="E12" i="24"/>
  <c r="E17" i="24"/>
  <c r="E9" i="24"/>
  <c r="E8" i="24"/>
  <c r="F47" i="37"/>
  <c r="F8" i="24" s="1"/>
  <c r="E13" i="24"/>
  <c r="E14" i="24"/>
  <c r="F47" i="36"/>
  <c r="F9" i="24" s="1"/>
  <c r="F47" i="35"/>
  <c r="F10" i="24" s="1"/>
  <c r="F47" i="34"/>
  <c r="F11" i="24" s="1"/>
  <c r="F47" i="33"/>
  <c r="F12" i="24" s="1"/>
  <c r="F47" i="32"/>
  <c r="F13" i="24" s="1"/>
  <c r="F47" i="31"/>
  <c r="F14" i="24" s="1"/>
  <c r="F47" i="30"/>
  <c r="F16" i="24" s="1"/>
  <c r="F47" i="29"/>
  <c r="F15" i="24" s="1"/>
  <c r="F47" i="28"/>
  <c r="F17" i="24" s="1"/>
  <c r="F47" i="14"/>
  <c r="F18" i="24" s="1"/>
  <c r="E18" i="24"/>
  <c r="E19" i="24"/>
  <c r="F48" i="2"/>
  <c r="F19" i="24" s="1"/>
</calcChain>
</file>

<file path=xl/sharedStrings.xml><?xml version="1.0" encoding="utf-8"?>
<sst xmlns="http://schemas.openxmlformats.org/spreadsheetml/2006/main">
  <si>
    <r>
      <t>Janeiro</t>
    </r>
  </si>
  <si>
    <r>
      <t>Fevereiro</t>
    </r>
  </si>
  <si>
    <r>
      <t>Março</t>
    </r>
  </si>
  <si>
    <r>
      <t>Abril</t>
    </r>
  </si>
  <si>
    <r>
      <t>Maio</t>
    </r>
  </si>
  <si>
    <r>
      <t>Junho</t>
    </r>
  </si>
  <si>
    <r>
      <t>Julho</t>
    </r>
  </si>
  <si>
    <r>
      <t>Agosto</t>
    </r>
  </si>
  <si>
    <r>
      <t>Setembro</t>
    </r>
  </si>
  <si>
    <r>
      <t>Outubro</t>
    </r>
  </si>
  <si>
    <r>
      <t>Novembro</t>
    </r>
  </si>
  <si>
    <r>
      <t>Dezembro</t>
    </r>
  </si>
  <si>
    <r>
      <t>DESPESAS DOMÉSTICAS</t>
    </r>
  </si>
  <si>
    <r>
      <t>Renda/empréstimo da casa</t>
    </r>
  </si>
  <si>
    <r>
      <t>Eletricidade</t>
    </r>
  </si>
  <si>
    <r>
      <t>Aquecimento</t>
    </r>
  </si>
  <si>
    <r>
      <t>Água</t>
    </r>
  </si>
  <si>
    <r>
      <t>Esgotos</t>
    </r>
  </si>
  <si>
    <r>
      <t>Recolha de resíduos</t>
    </r>
  </si>
  <si>
    <r>
      <t>TV</t>
    </r>
  </si>
  <si>
    <r>
      <t>Telefone</t>
    </r>
  </si>
  <si>
    <r>
      <t>Internet</t>
    </r>
  </si>
  <si>
    <r>
      <t>Despesas com o carro/veículos</t>
    </r>
  </si>
  <si>
    <r>
      <t>Outros custos comuns</t>
    </r>
  </si>
  <si>
    <r>
      <t>Diversos (renovações, reparações, etc.)</t>
    </r>
  </si>
  <si>
    <r>
      <t>DESPESAS DE SUBSISTÊNCIA</t>
    </r>
  </si>
  <si>
    <r>
      <t>Alimentação</t>
    </r>
  </si>
  <si>
    <r>
      <t>Restaurantes / Comer fora</t>
    </r>
  </si>
  <si>
    <r>
      <t>Artigos para o lar</t>
    </r>
  </si>
  <si>
    <r>
      <t>Artigos de higiene corporal</t>
    </r>
  </si>
  <si>
    <r>
      <t>Entretenimento</t>
    </r>
  </si>
  <si>
    <r>
      <t>Despesas com os filhos</t>
    </r>
  </si>
  <si>
    <r>
      <t>Outras despesas</t>
    </r>
  </si>
  <si>
    <r>
      <t>DESPESAS FIXAS</t>
    </r>
  </si>
  <si>
    <r>
      <t>Seguro de vida</t>
    </r>
  </si>
  <si>
    <r>
      <t>Seguro de saúde</t>
    </r>
  </si>
  <si>
    <r>
      <t>Fundo de emergência</t>
    </r>
  </si>
  <si>
    <r>
      <t>Poupança</t>
    </r>
  </si>
  <si>
    <r>
      <t>Fundo de pensões</t>
    </r>
  </si>
  <si>
    <r>
      <t>Segurança social de trabalhador independente</t>
    </r>
  </si>
  <si>
    <r>
      <t>Férias</t>
    </r>
  </si>
  <si>
    <r>
      <t>Presentes e eventos</t>
    </r>
  </si>
  <si>
    <r>
      <t>Amortização de dívidas</t>
    </r>
  </si>
  <si>
    <r>
      <t>Outras despesas fixas</t>
    </r>
  </si>
  <si>
    <r>
      <t>TODAS AS DESPESAS</t>
    </r>
  </si>
  <si/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</sst>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Ft-40E]"/>
    <numFmt numFmtId="166" formatCode="#,##0.00\ [$€-1]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C1242C"/>
      <name val="Arial"/>
      <family val="2"/>
    </font>
    <font>
      <sz val="11"/>
      <color rgb="FFC1242C"/>
      <name val="Arial"/>
      <family val="2"/>
    </font>
    <font>
      <b/>
      <sz val="12"/>
      <color rgb="FFC1242C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rgb="FF982124"/>
      <name val="Arial"/>
      <family val="2"/>
    </font>
    <font>
      <b/>
      <sz val="12"/>
      <color rgb="FF982124"/>
      <name val="Arial"/>
      <family val="2"/>
    </font>
    <font>
      <b/>
      <sz val="14"/>
      <color rgb="FFC1242C"/>
      <name val="Arial"/>
      <family val="2"/>
    </font>
    <font>
      <b/>
      <sz val="16"/>
      <color rgb="FFC1242C"/>
      <name val="Arial"/>
      <family val="2"/>
    </font>
    <font>
      <sz val="12"/>
      <name val="Arial"/>
      <family val="2"/>
    </font>
    <font>
      <sz val="12"/>
      <color rgb="FF982124"/>
      <name val="Arial"/>
      <family val="2"/>
    </font>
    <font>
      <sz val="12"/>
      <color rgb="FFC1242C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34998626667073579"/>
      </top>
      <bottom style="thin">
        <color theme="0"/>
      </bottom>
      <diagonal/>
    </border>
    <border>
      <left/>
      <right/>
      <top style="thin">
        <color theme="1" tint="0.49998474074526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/>
      </bottom>
      <diagonal/>
    </border>
    <border>
      <left/>
      <right style="thin">
        <color theme="0"/>
      </right>
      <top style="thin">
        <color theme="1" tint="0.499984740745262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34998626667073579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 style="thin">
        <color theme="0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1" tint="0.499984740745262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1" tint="0.499984740745262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theme="0"/>
      </right>
      <top style="thin">
        <color theme="0"/>
      </top>
      <bottom style="thin">
        <color theme="1" tint="0.49998474074526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5" xfId="0" applyFont="1" applyBorder="1"/>
    <xf numFmtId="0" fontId="2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7" xfId="0" applyFont="1" applyBorder="1"/>
    <xf numFmtId="0" fontId="3" fillId="0" borderId="5" xfId="0" applyFont="1" applyBorder="1"/>
    <xf numFmtId="0" fontId="1" fillId="0" borderId="11" xfId="0" applyFont="1" applyBorder="1"/>
    <xf numFmtId="0" fontId="1" fillId="0" borderId="15" xfId="0" applyFont="1" applyBorder="1"/>
    <xf numFmtId="0" fontId="1" fillId="0" borderId="17" xfId="0" applyFont="1" applyBorder="1" applyAlignment="1">
      <alignment vertical="center"/>
    </xf>
    <xf numFmtId="0" fontId="0" fillId="0" borderId="16" xfId="0" applyBorder="1" applyAlignment="1">
      <alignment horizontal="left" vertical="center" wrapText="1"/>
    </xf>
    <xf numFmtId="0" fontId="1" fillId="0" borderId="20" xfId="0" applyFont="1" applyBorder="1"/>
    <xf numFmtId="0" fontId="1" fillId="0" borderId="19" xfId="0" applyFont="1" applyBorder="1"/>
    <xf numFmtId="0" fontId="9" fillId="0" borderId="5" xfId="0" applyFont="1" applyBorder="1"/>
    <xf numFmtId="0" fontId="10" fillId="0" borderId="5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164" fontId="1" fillId="0" borderId="5" xfId="0" applyNumberFormat="1" applyFont="1" applyBorder="1"/>
    <xf numFmtId="164" fontId="2" fillId="0" borderId="5" xfId="0" applyNumberFormat="1" applyFont="1" applyBorder="1"/>
    <xf numFmtId="164" fontId="9" fillId="0" borderId="3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24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7" fillId="0" borderId="12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7" fillId="0" borderId="13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7" fillId="0" borderId="25" xfId="0" applyNumberFormat="1" applyFont="1" applyBorder="1" applyAlignment="1">
      <alignment horizontal="center" vertical="center"/>
    </xf>
    <xf numFmtId="166" fontId="3" fillId="0" borderId="31" xfId="0" applyNumberFormat="1" applyFont="1" applyBorder="1" applyAlignment="1">
      <alignment horizontal="center" vertical="center"/>
    </xf>
    <xf numFmtId="166" fontId="7" fillId="0" borderId="14" xfId="0" applyNumberFormat="1" applyFont="1" applyBorder="1" applyAlignment="1">
      <alignment horizontal="center"/>
    </xf>
    <xf numFmtId="166" fontId="3" fillId="0" borderId="22" xfId="0" applyNumberFormat="1" applyFont="1" applyBorder="1" applyAlignment="1">
      <alignment horizontal="center"/>
    </xf>
    <xf numFmtId="166" fontId="7" fillId="0" borderId="12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7" fillId="0" borderId="11" xfId="0" applyNumberFormat="1" applyFont="1" applyBorder="1" applyAlignment="1">
      <alignment horizontal="center"/>
    </xf>
    <xf numFmtId="166" fontId="3" fillId="0" borderId="6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 vertical="center"/>
    </xf>
    <xf numFmtId="166" fontId="8" fillId="0" borderId="14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9" fillId="0" borderId="4" xfId="0" applyNumberFormat="1" applyFont="1" applyBorder="1" applyAlignment="1">
      <alignment horizontal="center" vertical="center"/>
    </xf>
    <xf numFmtId="166" fontId="5" fillId="0" borderId="21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0" borderId="10" xfId="0" applyNumberFormat="1" applyFont="1" applyBorder="1" applyAlignment="1">
      <alignment horizontal="center"/>
    </xf>
    <xf numFmtId="166" fontId="5" fillId="0" borderId="21" xfId="0" applyNumberFormat="1" applyFont="1" applyBorder="1"/>
    <xf numFmtId="166" fontId="7" fillId="0" borderId="14" xfId="0" applyNumberFormat="1" applyFont="1" applyBorder="1"/>
    <xf numFmtId="166" fontId="3" fillId="0" borderId="22" xfId="0" applyNumberFormat="1" applyFont="1" applyBorder="1"/>
    <xf numFmtId="166" fontId="5" fillId="0" borderId="10" xfId="0" applyNumberFormat="1" applyFont="1" applyBorder="1"/>
    <xf numFmtId="166" fontId="7" fillId="0" borderId="11" xfId="0" applyNumberFormat="1" applyFont="1" applyBorder="1"/>
    <xf numFmtId="166" fontId="3" fillId="0" borderId="6" xfId="0" applyNumberFormat="1" applyFont="1" applyBorder="1"/>
    <xf numFmtId="166" fontId="1" fillId="0" borderId="5" xfId="0" applyNumberFormat="1" applyFont="1" applyBorder="1"/>
    <xf numFmtId="166" fontId="11" fillId="0" borderId="1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166" fontId="11" fillId="0" borderId="24" xfId="0" applyNumberFormat="1" applyFont="1" applyBorder="1" applyAlignment="1">
      <alignment horizontal="center" vertical="center"/>
    </xf>
    <xf numFmtId="166" fontId="12" fillId="0" borderId="25" xfId="0" applyNumberFormat="1" applyFont="1" applyBorder="1" applyAlignment="1">
      <alignment horizontal="center" vertical="center"/>
    </xf>
    <xf numFmtId="166" fontId="13" fillId="0" borderId="26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6" fontId="5" fillId="0" borderId="32" xfId="0" applyNumberFormat="1" applyFont="1" applyBorder="1" applyAlignment="1">
      <alignment horizontal="center" vertical="center"/>
    </xf>
    <xf numFmtId="166" fontId="7" fillId="0" borderId="33" xfId="0" applyNumberFormat="1" applyFont="1" applyBorder="1" applyAlignment="1">
      <alignment horizontal="center" vertical="center"/>
    </xf>
    <xf numFmtId="166" fontId="3" fillId="0" borderId="32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1" fillId="0" borderId="40" xfId="0" applyFont="1" applyBorder="1"/>
    <xf numFmtId="166" fontId="7" fillId="0" borderId="41" xfId="0" applyNumberFormat="1" applyFont="1" applyBorder="1" applyAlignment="1">
      <alignment horizontal="center" vertical="center"/>
    </xf>
    <xf numFmtId="166" fontId="5" fillId="0" borderId="42" xfId="0" applyNumberFormat="1" applyFont="1" applyBorder="1" applyAlignment="1">
      <alignment horizontal="center" vertical="center"/>
    </xf>
    <xf numFmtId="166" fontId="7" fillId="0" borderId="43" xfId="0" applyNumberFormat="1" applyFont="1" applyBorder="1" applyAlignment="1">
      <alignment horizontal="center" vertical="center"/>
    </xf>
    <xf numFmtId="166" fontId="3" fillId="0" borderId="4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242C"/>
      <color rgb="FF98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2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3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4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5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6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7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8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9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10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11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12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13.xml.rels>&#65279;<?xml version="1.0" encoding="utf-8" standalone="yes"?>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802821</xdr:colOff>
      <xdr:row>0</xdr:row>
      <xdr:rowOff>96596</xdr:rowOff>
    </xdr:from>
    <xdr:to>
      <xdr:col>6</xdr:col>
      <xdr:colOff>159671</xdr:colOff>
      <xdr:row>5</xdr:row>
      <xdr:rowOff>31919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971C93-805D-4307-90B6-40C733F1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4521" y="96596"/>
          <a:ext cx="2571538" cy="792573"/>
        </a:xfrm>
        <a:prstGeom prst="rect">
          <a:avLst/>
        </a:prstGeom>
      </xdr:spPr>
    </xdr:pic>
    <xdr:clientData/>
  </xdr:twoCellAnchor>
  <xdr:twoCellAnchor>
    <xdr:from>
      <xdr:col>0</xdr:col>
      <xdr:colOff>4162</xdr:colOff>
      <xdr:row>0</xdr:row>
      <xdr:rowOff>0</xdr:rowOff>
    </xdr:from>
    <xdr:to>
      <xdr:col>3</xdr:col>
      <xdr:colOff>27642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3B5920-434F-4C9C-A870-314EFAA3C090}"/>
            </a:ext>
          </a:extLst>
        </xdr:cNvPr>
        <xdr:cNvGrpSpPr/>
      </xdr:nvGrpSpPr>
      <xdr:grpSpPr>
        <a:xfrm>
          <a:off x="4162" y="0"/>
          <a:ext cx="4615018" cy="817015"/>
          <a:chOff x="7611781" y="184150"/>
          <a:chExt cx="3964193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5D8C30A9-E6A4-E9EE-D762-59F6F00C587B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69726FA3-A602-9C9B-4CF9-71BC0C0FFF90}"/>
              </a:ext>
            </a:extLst>
          </xdr:cNvPr>
          <xdr:cNvSpPr txBox="1"/>
        </xdr:nvSpPr>
        <xdr:spPr>
          <a:xfrm>
            <a:off x="8135754" y="408862"/>
            <a:ext cx="2988127" cy="36400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RESUMO</a:t>
            </a:r>
          </a:p>
        </xdr:txBody>
      </xdr:sp>
    </xdr:grpSp>
    <xdr:clientData/>
  </xdr:twoCellAnchor>
  <xdr:twoCellAnchor>
    <xdr:from>
      <xdr:col>4</xdr:col>
      <xdr:colOff>1133473</xdr:colOff>
      <xdr:row>20</xdr:row>
      <xdr:rowOff>77361</xdr:rowOff>
    </xdr:from>
    <xdr:to>
      <xdr:col>7</xdr:col>
      <xdr:colOff>0</xdr:colOff>
      <xdr:row>26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B7D2F72D-F60B-484B-A082-767764473CBB}"/>
            </a:ext>
          </a:extLst>
        </xdr:cNvPr>
        <xdr:cNvSpPr/>
      </xdr:nvSpPr>
      <xdr:spPr>
        <a:xfrm rot="10800000">
          <a:off x="7115173" y="12316986"/>
          <a:ext cx="3405190" cy="9592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3</xdr:col>
      <xdr:colOff>52500</xdr:colOff>
      <xdr:row>5</xdr:row>
      <xdr:rowOff>0</xdr:rowOff>
    </xdr:from>
    <xdr:to>
      <xdr:col>4</xdr:col>
      <xdr:colOff>144501</xdr:colOff>
      <xdr:row>6</xdr:row>
      <xdr:rowOff>50108</xdr:rowOff>
    </xdr:to>
    <xdr:sp macro="" textlink="">
      <xdr:nvSpPr>
        <xdr:cNvPr id="12" name="Parallelogram 11">
          <a:extLst>
            <a:ext uri="{FF2B5EF4-FFF2-40B4-BE49-F238E27FC236}">
              <a16:creationId xmlns:a16="http://schemas.microsoft.com/office/drawing/2014/main" id="{3445926F-E0AA-45F7-94D2-657693E8DA9A}"/>
            </a:ext>
          </a:extLst>
        </xdr:cNvPr>
        <xdr:cNvSpPr>
          <a:spLocks noChangeAspect="1"/>
        </xdr:cNvSpPr>
      </xdr:nvSpPr>
      <xdr:spPr>
        <a:xfrm>
          <a:off x="4367325" y="857250"/>
          <a:ext cx="1758876" cy="221558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1638071</xdr:colOff>
      <xdr:row>5</xdr:row>
      <xdr:rowOff>0</xdr:rowOff>
    </xdr:from>
    <xdr:to>
      <xdr:col>5</xdr:col>
      <xdr:colOff>243735</xdr:colOff>
      <xdr:row>6</xdr:row>
      <xdr:rowOff>47395</xdr:rowOff>
    </xdr:to>
    <xdr:sp macro="" textlink="">
      <xdr:nvSpPr>
        <xdr:cNvPr id="13" name="Parallelogram 12">
          <a:extLst>
            <a:ext uri="{FF2B5EF4-FFF2-40B4-BE49-F238E27FC236}">
              <a16:creationId xmlns:a16="http://schemas.microsoft.com/office/drawing/2014/main" id="{7091986C-ECD6-4938-95D9-ACAEEDDEDF39}"/>
            </a:ext>
          </a:extLst>
        </xdr:cNvPr>
        <xdr:cNvSpPr>
          <a:spLocks noChangeAspect="1"/>
        </xdr:cNvSpPr>
      </xdr:nvSpPr>
      <xdr:spPr>
        <a:xfrm>
          <a:off x="5952896" y="857250"/>
          <a:ext cx="1915602" cy="218845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5</xdr:row>
      <xdr:rowOff>0</xdr:rowOff>
    </xdr:from>
    <xdr:to>
      <xdr:col>6</xdr:col>
      <xdr:colOff>255508</xdr:colOff>
      <xdr:row>6</xdr:row>
      <xdr:rowOff>50813</xdr:rowOff>
    </xdr:to>
    <xdr:sp macro="" textlink="">
      <xdr:nvSpPr>
        <xdr:cNvPr id="14" name="Parallelogram 13">
          <a:extLst>
            <a:ext uri="{FF2B5EF4-FFF2-40B4-BE49-F238E27FC236}">
              <a16:creationId xmlns:a16="http://schemas.microsoft.com/office/drawing/2014/main" id="{EAA54A67-475A-4985-8D8F-E7F6F70A285A}"/>
            </a:ext>
          </a:extLst>
        </xdr:cNvPr>
        <xdr:cNvSpPr>
          <a:spLocks noChangeAspect="1"/>
        </xdr:cNvSpPr>
      </xdr:nvSpPr>
      <xdr:spPr>
        <a:xfrm>
          <a:off x="7698906" y="857250"/>
          <a:ext cx="1752990" cy="222263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 editAs="oneCell">
    <xdr:from>
      <xdr:col>5</xdr:col>
      <xdr:colOff>1623680</xdr:colOff>
      <xdr:row>21</xdr:row>
      <xdr:rowOff>82358</xdr:rowOff>
    </xdr:from>
    <xdr:to>
      <xdr:col>6</xdr:col>
      <xdr:colOff>785699</xdr:colOff>
      <xdr:row>24</xdr:row>
      <xdr:rowOff>167384</xdr:rowOff>
    </xdr:to>
    <xdr:pic>
      <xdr:nvPicPr>
        <xdr:cNvPr id="20" name="Google Shape;37;p42">
          <a:extLst>
            <a:ext uri="{FF2B5EF4-FFF2-40B4-BE49-F238E27FC236}">
              <a16:creationId xmlns:a16="http://schemas.microsoft.com/office/drawing/2014/main" id="{596358EA-C89C-4B69-BD19-D157D71A1891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751680" y="7593501"/>
          <a:ext cx="831162" cy="6293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A5E60844-1D78-3747-9E9F-6FA91E32E919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9D8905-9DB1-2B42-BF00-853A34FEB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B8F56C9-A42D-3940-8B4B-40CC6EE3C60F}"/>
            </a:ext>
          </a:extLst>
        </xdr:cNvPr>
        <xdr:cNvGrpSpPr/>
      </xdr:nvGrpSpPr>
      <xdr:grpSpPr>
        <a:xfrm>
          <a:off x="0" y="0"/>
          <a:ext cx="4621085" cy="817015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552408AC-77CD-5AC5-F9A6-C72BEFF8BDA3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B495AECA-97B3-D38E-55C7-424B9629BF24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3457785E-1F84-1141-8260-45F106BF319E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7B9A897-D7A9-C545-87BD-09979D2371DD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A74E002A-0B47-F841-A8D6-F5B23F77BD5B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1DEF17B1-D155-B546-8DA0-05AFA1DBCFA7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46D74119-EAC5-004A-9F1F-EF0B4C7893E4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F966A969-9289-B147-A5F7-795748DF4293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8B447511-0E21-B549-A33D-349889BAA50D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677B77FC-F18C-6D4C-A971-7F0BB44EDB69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55031D16-E7AA-7D43-89AD-7A36B4C7D6F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7592EF06-3AF2-2946-A598-3D2A7284AD43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91FA1136-EA94-4A49-AF25-B4553F53CE4A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F16C701A-A9FA-6545-AD72-DCD614F37267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3E015BA3-455B-0742-81C2-D7688EA58333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D3B28370-E66D-0449-ABC6-9A6309C79167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EA9ADF-A58B-B840-AC46-62DDCFD74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37175AAE-FA4E-FE49-A87D-2763B821A6C6}"/>
            </a:ext>
          </a:extLst>
        </xdr:cNvPr>
        <xdr:cNvGrpSpPr/>
      </xdr:nvGrpSpPr>
      <xdr:grpSpPr>
        <a:xfrm>
          <a:off x="0" y="0"/>
          <a:ext cx="4623210" cy="824497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8D98EF2F-FC59-01D7-C254-B81C7F430575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543D55DE-140B-E116-FB08-80CECE2A26E7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918BEB4D-D7C5-494D-A453-92FF7013C25E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A1816CD-908D-0248-B056-56CA346A58B3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A9A16C11-CCAC-DB44-9CED-5A84FA5FF660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900FEF74-F286-3947-817F-D7B938D0077D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5A8B6FF9-9C4F-AB4E-A693-B2F72B054C12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DA1E475-C4DB-3B46-9299-4D5C240B14A5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413D6F2-011B-FE49-BD60-3CF560FAC18E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B157E2D-6A51-524E-8D13-4F7989EB93FC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924668E7-3F72-9C41-8993-A75F6F64361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29603EB4-0021-8946-8C5F-82CD95B4E2E9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58E578AB-2063-FC4E-920F-C762A07FDAC8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95EC8E56-41AD-AC48-A880-22F04E68D8F6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22992307-FE6F-DA48-BF1E-47B5B27A21DC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E8F59C31-5EE8-E941-85D0-D8CA2840022E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4BACB9-AEDE-EB47-A426-AFB80DDBB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8DFB1C0-7C09-B347-9741-BF3320B2A358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9D5C8261-C2B0-13B0-EE24-85D231641E92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B6602B82-D13B-549D-C95C-6E7FCA167D9E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902D4508-A6AE-1243-8609-AAEDC924FA3E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41B40EFB-BDD6-2B43-A550-35387625A3D4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F04B9012-D2B8-3048-812A-89A77D59F0DD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6B289A77-2887-1448-8949-03B5B667E7C1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0B7FFB6C-A10A-3445-815B-2B885F052219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62F3CCDE-14F4-614C-AB90-6B13B9950F36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3D5AE7C-05E4-7440-8D0D-09BC886A7A8C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554429A-BEE1-8040-BDA3-6363A8AA308A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7BB2127E-3581-9048-A135-E8F0A3A23DC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14327A01-F09B-9B41-97BA-EAFF3A06D927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34F60CC8-1360-8345-B56D-7EB519079B08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2C430236-6F47-F54F-AAC3-360A91CF52AE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86AB257B-6376-7F45-A356-F1E706871573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80E31EF7-C99E-544A-9029-291292EDFD69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5C660C-9683-0D4B-8B98-65010CAD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235AF34B-C373-454A-9C55-5E35FDAA43B3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808DA650-C1FF-718B-6D2A-7BFF05D604FF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3D49B503-CF2A-89BD-A6A7-9B889DC4C5B4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56E21A05-2B8F-6747-A2A5-CC41FEABB4EF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8BB804E4-1389-4A43-881E-E03BCB6EF60E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D347D7E0-3169-8740-9493-441A841E549A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8188A07A-DA2B-AF4C-93A9-2E1F0D8DA71E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71FB25DE-76A4-5845-A8A7-F6D39C51A2DC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4FB9EEBF-6070-D244-BE45-F1FB4F88CF1E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54F9D88-CACB-CE4A-B4BC-CC32FAD8AB7A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F43507B5-87B0-7C4B-823D-F45FF8EADCC9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3FA5DB59-ABE2-7F4D-B58A-FA2975E248A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16CB2347-62C3-6449-8C89-4EE4A269A8BC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558D5AB7-60DF-4C4A-A805-F1D0381B53B0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E90F3CB3-2F8C-544B-BEB9-7C8F3BABD2BB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3D6D300A-4051-6742-95F1-17595C4CA645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DAE83658-7C58-6042-B4E6-3469C3DCCBAB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C7FBA1-DD1D-5241-88C5-44AC2F81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844B5948-E0BF-6A4A-80CD-676FF7A8A253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31D75DE2-DBC9-C275-B290-DF090B57D1A1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AF480FBC-2470-B2AB-F27E-BC695A014E86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85884B9F-B9F0-BF4D-B4EF-BCAED044CB8C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27735AD-664E-624B-AE50-EABAC1686ACA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713D8C19-6F3B-FD49-A2E8-9BC65C7594A6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12355544-A4D0-D249-8B94-5351343ECF77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7B29E626-D2C1-FC45-9DBE-E67015708C8E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455BE2E3-76B9-D84C-B63F-6819EF14E764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6BBDD07C-BB69-B347-82F5-62957D41C53E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D60776B-985A-A744-A5BE-04CB74A54DE5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4CD9674C-B6EC-0A44-B224-4E7336A54D2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FA422AFD-1BDB-6A47-88D2-36F370200DED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12F9A878-DBC9-4747-82E7-0F253397687E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C024EA46-6CE9-3B43-9CE5-8F2D2A7F5CA2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A4B6CA4A-A95C-134E-8018-5D59A8A8FDD6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405A7927-64AF-A449-82C9-F819F137790A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6ECA5F-48DE-5A45-BA19-E6F7F080E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88C7E5CB-5A97-034A-ABC4-03718D3AB67D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56BE728B-ADCD-DC1C-94C1-898D0CFF5CCF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3FB473DC-729A-1F7E-7FAA-FB545FF736B4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5DBF10AB-08B6-1B44-B9C1-7B62DBD425C7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78571E85-5821-2542-81A4-D6402DC7856E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D9714EE8-4A91-DB40-B580-A97707894066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24B74506-FE2D-2444-B03D-7286C9DFB4DA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2399BFA5-ECD0-5E4C-8714-4EC29629B2CF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BD342FF-1B38-4640-94C8-0DCE1EC7272E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A595825-6ADA-4A45-BB59-795AA23F0155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6A6A32D-479C-2F49-9F82-33AA10316A2F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BB95DD57-5AD3-4548-B986-A5318483F1A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8D15EBB1-0108-1C40-A078-5073846789EA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6E77A8C2-973C-3741-B57B-23425078204F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A616DB11-A353-E442-B410-848914CF1771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F25229AC-944A-B64A-BB5A-23F0ACA59745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6F7264CA-5719-B243-82A9-2226FC157567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A31D75-EE0E-4046-AA72-08A5A252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B394DF64-AE8F-8247-80F3-CD4DA8466BDB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A9E08696-4729-2FFB-3F76-F796EEBB76A9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DBD2D045-1897-6294-EBFA-97E33A090A44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07715034-5F54-0644-8CE2-88F24DF6688B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AD7B914-9F1F-F74D-A707-7FA283E35C96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64E7ACC6-A13A-6845-8763-5163EC912C7E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43F5422F-53E4-FF46-BB2F-88149ABB3041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09ADF57B-21E4-5F4C-9778-58E1277EC795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EE1E2DC6-1E5E-6145-A1C8-FA8EA1D758B1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99B442DD-E87E-994F-9A21-49C969FD6096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2021F108-9BCA-4A45-A577-8E233351179F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A959C8CA-B7E5-3A4D-8EB6-266EE7558B1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6DB84315-7D93-FF4E-8DD4-4B45DF026B7B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F9BD861F-59C7-8146-8437-019692C632A6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0C4B0A1B-ACD5-0348-98BE-1F8F201B17D7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99A3E2CA-A62D-594D-9E00-FB535EA02341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36CA7726-3C7E-804B-BD83-D25F5E26BD70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23AE08-C5B8-4241-8F85-8914BE72D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AAFAA9E-1DEF-0242-B3F6-34CEEFF7328E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44D155AE-C540-28CC-8CBE-B372DFB92899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FE17AE7B-F6D9-4E68-C3F7-9A8B7D2C65B9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DD921792-4703-5C41-B6D8-C6C7BC3DAE71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4D5FC8ED-2B16-3B4C-949A-4E5BF2487EAE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23CB2691-2AA3-4542-9BEE-6B90BE92F855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0387EB97-DBF3-9D4D-A0B9-3F9C4495A659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8FF3D317-25AF-9D4A-B5F5-8186783D064C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90712CE-674C-B248-98BD-F25B4A4ADC90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B7DEDA48-D2BC-4C4B-AFEF-5BEEF48606F2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9666E3CD-7214-0849-8A46-6CC3F50A18F9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7B8B60AA-93B5-6142-B5A2-3A78EC579C8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546DDD3B-5E03-DC4F-A637-5552142A7134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C62AF9A2-5B93-A245-8976-D6DED51CC8CB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6225C495-5DA4-1B43-81D9-ECB54D97EA4F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70FA604B-9FB3-9842-AC72-1561CF46ED25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892422BA-8E01-8A4F-8666-A32D1C0E8C90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5CF7CE-912C-7647-8007-8673E9F63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12D375E7-8FFD-A041-AEA4-93EE1415BB9B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DA76B46F-3108-2A6F-809E-51852F86AE21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5517D67D-E1FD-E159-1AA9-3F5D70B05D05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78A83547-3996-5948-9101-061E2514BA1E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6B4BDEF-A412-C944-8358-05FDE252D549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701C8787-ECFD-1849-9AA4-A1EF6DFD5C2A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92855F98-1DCB-6646-B189-9D7C3B4962F0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3C247F7F-7D2E-8944-A167-A915C9DD295D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A8C93259-57BF-844D-8BF8-E382649803AF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A2339261-016F-9B4B-BCD4-49E532DE98EE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CC86254-FC6D-9743-AC54-0C61C48B6EBC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7E3C8CA6-6D09-8D4A-B336-F4F4E0DEEE3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05F72371-8BF7-AA4F-AAEA-D8DE9198F455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674EDFFA-45CB-0B4E-915A-D362D9DE3030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D3682FD8-6262-D645-9AD5-6C9AF922C4AD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4FB10563-1FB6-9D4A-9D06-218A678D1475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49DE047B-2206-8147-925C-90532BFBA991}"/>
            </a:ext>
          </a:extLst>
        </xdr:cNvPr>
        <xdr:cNvSpPr/>
      </xdr:nvSpPr>
      <xdr:spPr>
        <a:xfrm>
          <a:off x="0" y="12096750"/>
          <a:ext cx="11214100" cy="10190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BE51DB-1B33-AC4B-959C-C73C1104B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221" y="96596"/>
          <a:ext cx="2799185" cy="8109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D0753EF9-28B7-F54C-B16A-8C60A4942D39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3B5EBDB8-93D0-906E-1CC0-184763F7027D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EAFB1A16-978F-B7C5-C41A-B49377906401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E77B7B7F-5AE1-E746-B5F7-42DDD909CAB7}"/>
            </a:ext>
          </a:extLst>
        </xdr:cNvPr>
        <xdr:cNvSpPr/>
      </xdr:nvSpPr>
      <xdr:spPr>
        <a:xfrm rot="10800000">
          <a:off x="7508873" y="13005961"/>
          <a:ext cx="3705227" cy="9973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9DCC516-23B6-1944-AC79-9FB8EC1193FD}"/>
            </a:ext>
          </a:extLst>
        </xdr:cNvPr>
        <xdr:cNvCxnSpPr/>
      </xdr:nvCxnSpPr>
      <xdr:spPr>
        <a:xfrm>
          <a:off x="1077946" y="1509036"/>
          <a:ext cx="87749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6222E65E-9A01-2A45-BA72-AF017DB172A8}"/>
            </a:ext>
          </a:extLst>
        </xdr:cNvPr>
        <xdr:cNvSpPr>
          <a:spLocks noChangeAspect="1"/>
        </xdr:cNvSpPr>
      </xdr:nvSpPr>
      <xdr:spPr>
        <a:xfrm>
          <a:off x="4649900" y="830943"/>
          <a:ext cx="1862381" cy="289775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0" name="Parallelogram 9">
          <a:extLst>
            <a:ext uri="{FF2B5EF4-FFF2-40B4-BE49-F238E27FC236}">
              <a16:creationId xmlns:a16="http://schemas.microsoft.com/office/drawing/2014/main" id="{B4166F8A-B90D-AF46-89F0-486C07654804}"/>
            </a:ext>
          </a:extLst>
        </xdr:cNvPr>
        <xdr:cNvSpPr>
          <a:spLocks noChangeAspect="1"/>
        </xdr:cNvSpPr>
      </xdr:nvSpPr>
      <xdr:spPr>
        <a:xfrm>
          <a:off x="6197371" y="841829"/>
          <a:ext cx="2178174" cy="2799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DFFACF1B-B844-4347-8126-D644F600BD95}"/>
            </a:ext>
          </a:extLst>
        </xdr:cNvPr>
        <xdr:cNvSpPr>
          <a:spLocks noChangeAspect="1"/>
        </xdr:cNvSpPr>
      </xdr:nvSpPr>
      <xdr:spPr>
        <a:xfrm>
          <a:off x="8202143" y="852715"/>
          <a:ext cx="1848240" cy="268709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CD9B93BC-6A2F-5449-A4E5-E8A8AD6883EB}"/>
            </a:ext>
          </a:extLst>
        </xdr:cNvPr>
        <xdr:cNvCxnSpPr/>
      </xdr:nvCxnSpPr>
      <xdr:spPr>
        <a:xfrm>
          <a:off x="1081121" y="550908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8280E6DF-48EB-4645-B193-334E99E20C28}"/>
            </a:ext>
          </a:extLst>
        </xdr:cNvPr>
        <xdr:cNvCxnSpPr/>
      </xdr:nvCxnSpPr>
      <xdr:spPr>
        <a:xfrm>
          <a:off x="1079533" y="8066999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FDBECE2-B923-6342-A439-5A6A75CB85DB}"/>
            </a:ext>
          </a:extLst>
        </xdr:cNvPr>
        <xdr:cNvCxnSpPr/>
      </xdr:nvCxnSpPr>
      <xdr:spPr>
        <a:xfrm>
          <a:off x="1066800" y="11308443"/>
          <a:ext cx="87749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15" name="Google Shape;37;p42">
          <a:extLst>
            <a:ext uri="{FF2B5EF4-FFF2-40B4-BE49-F238E27FC236}">
              <a16:creationId xmlns:a16="http://schemas.microsoft.com/office/drawing/2014/main" id="{870CE2F8-1156-3B44-8C21-8A358B9872D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660965" y="13206901"/>
          <a:ext cx="846039" cy="6262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6" name="Parallelogram 15">
          <a:extLst>
            <a:ext uri="{FF2B5EF4-FFF2-40B4-BE49-F238E27FC236}">
              <a16:creationId xmlns:a16="http://schemas.microsoft.com/office/drawing/2014/main" id="{A8D0DEAE-24FC-9645-808F-84EE59A7E2C5}"/>
            </a:ext>
          </a:extLst>
        </xdr:cNvPr>
        <xdr:cNvSpPr>
          <a:spLocks noChangeAspect="1"/>
        </xdr:cNvSpPr>
      </xdr:nvSpPr>
      <xdr:spPr>
        <a:xfrm>
          <a:off x="6744227" y="11960823"/>
          <a:ext cx="2156145" cy="297961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17" name="Parallelogram 16">
          <a:extLst>
            <a:ext uri="{FF2B5EF4-FFF2-40B4-BE49-F238E27FC236}">
              <a16:creationId xmlns:a16="http://schemas.microsoft.com/office/drawing/2014/main" id="{478C77D1-49B9-5643-AE93-F50D12754536}"/>
            </a:ext>
          </a:extLst>
        </xdr:cNvPr>
        <xdr:cNvSpPr>
          <a:spLocks noChangeAspect="1"/>
        </xdr:cNvSpPr>
      </xdr:nvSpPr>
      <xdr:spPr>
        <a:xfrm>
          <a:off x="8513995" y="11960823"/>
          <a:ext cx="2173639" cy="297961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18" name="Parallelogram 17">
          <a:extLst>
            <a:ext uri="{FF2B5EF4-FFF2-40B4-BE49-F238E27FC236}">
              <a16:creationId xmlns:a16="http://schemas.microsoft.com/office/drawing/2014/main" id="{3053BF0A-41A0-0647-B75D-1D372ADB78C2}"/>
            </a:ext>
          </a:extLst>
        </xdr:cNvPr>
        <xdr:cNvSpPr>
          <a:spLocks noChangeAspect="1"/>
        </xdr:cNvSpPr>
      </xdr:nvSpPr>
      <xdr:spPr>
        <a:xfrm>
          <a:off x="4954479" y="11975935"/>
          <a:ext cx="2141537" cy="274473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19" name="Parallelogram 18">
          <a:extLst>
            <a:ext uri="{FF2B5EF4-FFF2-40B4-BE49-F238E27FC236}">
              <a16:creationId xmlns:a16="http://schemas.microsoft.com/office/drawing/2014/main" id="{0B335D0F-BA9A-8240-A196-A3A274C6220A}"/>
            </a:ext>
          </a:extLst>
        </xdr:cNvPr>
        <xdr:cNvSpPr>
          <a:spLocks noChangeAspect="1"/>
        </xdr:cNvSpPr>
      </xdr:nvSpPr>
      <xdr:spPr>
        <a:xfrm>
          <a:off x="2852162" y="11973214"/>
          <a:ext cx="2483197" cy="277648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31750</xdr:rowOff>
    </xdr:from>
    <xdr:to>
      <xdr:col>7</xdr:col>
      <xdr:colOff>0</xdr:colOff>
      <xdr:row>54</xdr:row>
      <xdr:rowOff>9431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8159A1C6-8FD6-46F8-9721-8FA51DBAF3D3}"/>
            </a:ext>
          </a:extLst>
        </xdr:cNvPr>
        <xdr:cNvSpPr/>
      </xdr:nvSpPr>
      <xdr:spPr>
        <a:xfrm>
          <a:off x="0" y="11418888"/>
          <a:ext cx="10520363" cy="1001618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F2718C-61D4-4442-8B50-813484AF1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4521" y="96596"/>
          <a:ext cx="2571538" cy="79257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9A2F82C4-6307-41B2-A0A3-F439D3F68F46}"/>
            </a:ext>
          </a:extLst>
        </xdr:cNvPr>
        <xdr:cNvGrpSpPr/>
      </xdr:nvGrpSpPr>
      <xdr:grpSpPr>
        <a:xfrm>
          <a:off x="0" y="0"/>
          <a:ext cx="4629092" cy="827533"/>
          <a:chOff x="7607982" y="184150"/>
          <a:chExt cx="3967992" cy="826658"/>
        </a:xfrm>
      </xdr:grpSpPr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9B3926CF-2CD7-BE25-497E-716FD29A30F3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6" name="TextBox 17">
            <a:extLst>
              <a:ext uri="{FF2B5EF4-FFF2-40B4-BE49-F238E27FC236}">
                <a16:creationId xmlns:a16="http://schemas.microsoft.com/office/drawing/2014/main" id="{55C7FFA3-684B-2C28-AFA6-08AAE76861F2}"/>
              </a:ext>
            </a:extLst>
          </xdr:cNvPr>
          <xdr:cNvSpPr txBox="1"/>
        </xdr:nvSpPr>
        <xdr:spPr>
          <a:xfrm>
            <a:off x="7607982" y="408862"/>
            <a:ext cx="2988127" cy="35741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53</xdr:row>
      <xdr:rowOff>77361</xdr:rowOff>
    </xdr:from>
    <xdr:to>
      <xdr:col>7</xdr:col>
      <xdr:colOff>0</xdr:colOff>
      <xdr:row>59</xdr:row>
      <xdr:rowOff>7932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402731B8-9882-40ED-86C8-9B32DD060A78}"/>
            </a:ext>
          </a:extLst>
        </xdr:cNvPr>
        <xdr:cNvSpPr/>
      </xdr:nvSpPr>
      <xdr:spPr>
        <a:xfrm rot="10800000">
          <a:off x="7115173" y="12316986"/>
          <a:ext cx="3405190" cy="9592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54E44CAC-B0A7-40DD-B69D-AA397A839983}"/>
            </a:ext>
          </a:extLst>
        </xdr:cNvPr>
        <xdr:cNvCxnSpPr/>
      </xdr:nvCxnSpPr>
      <xdr:spPr>
        <a:xfrm>
          <a:off x="1016034" y="1462999"/>
          <a:ext cx="82288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119743</xdr:rowOff>
    </xdr:from>
    <xdr:to>
      <xdr:col>4</xdr:col>
      <xdr:colOff>136881</xdr:colOff>
      <xdr:row>6</xdr:row>
      <xdr:rowOff>53918</xdr:rowOff>
    </xdr:to>
    <xdr:sp macro="" textlink="">
      <xdr:nvSpPr>
        <xdr:cNvPr id="12" name="Parallelogram 11">
          <a:extLst>
            <a:ext uri="{FF2B5EF4-FFF2-40B4-BE49-F238E27FC236}">
              <a16:creationId xmlns:a16="http://schemas.microsoft.com/office/drawing/2014/main" id="{EBA3D271-DC21-4B59-BF89-75FC0552CBDD}"/>
            </a:ext>
          </a:extLst>
        </xdr:cNvPr>
        <xdr:cNvSpPr>
          <a:spLocks noChangeAspect="1"/>
        </xdr:cNvSpPr>
      </xdr:nvSpPr>
      <xdr:spPr>
        <a:xfrm>
          <a:off x="4189071" y="816429"/>
          <a:ext cx="1692201" cy="278708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13" name="Parallelogram 12">
          <a:extLst>
            <a:ext uri="{FF2B5EF4-FFF2-40B4-BE49-F238E27FC236}">
              <a16:creationId xmlns:a16="http://schemas.microsoft.com/office/drawing/2014/main" id="{0560E194-EF4B-4857-9AC1-3913700D83B1}"/>
            </a:ext>
          </a:extLst>
        </xdr:cNvPr>
        <xdr:cNvSpPr>
          <a:spLocks noChangeAspect="1"/>
        </xdr:cNvSpPr>
      </xdr:nvSpPr>
      <xdr:spPr>
        <a:xfrm>
          <a:off x="5736542" y="827315"/>
          <a:ext cx="1822393" cy="265110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141515</xdr:rowOff>
    </xdr:from>
    <xdr:to>
      <xdr:col>6</xdr:col>
      <xdr:colOff>245983</xdr:colOff>
      <xdr:row>6</xdr:row>
      <xdr:rowOff>54624</xdr:rowOff>
    </xdr:to>
    <xdr:sp macro="" textlink="">
      <xdr:nvSpPr>
        <xdr:cNvPr id="14" name="Parallelogram 13">
          <a:extLst>
            <a:ext uri="{FF2B5EF4-FFF2-40B4-BE49-F238E27FC236}">
              <a16:creationId xmlns:a16="http://schemas.microsoft.com/office/drawing/2014/main" id="{3F80AB43-BCC3-4088-9499-C19B719D0D11}"/>
            </a:ext>
          </a:extLst>
        </xdr:cNvPr>
        <xdr:cNvSpPr>
          <a:spLocks noChangeAspect="1"/>
        </xdr:cNvSpPr>
      </xdr:nvSpPr>
      <xdr:spPr>
        <a:xfrm>
          <a:off x="7389343" y="838201"/>
          <a:ext cx="1694479" cy="257642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D5448C6F-A432-4FA0-AD47-6A5DBF8EBA7F}"/>
            </a:ext>
          </a:extLst>
        </xdr:cNvPr>
        <xdr:cNvCxnSpPr/>
      </xdr:nvCxnSpPr>
      <xdr:spPr>
        <a:xfrm>
          <a:off x="1019209" y="5156658"/>
          <a:ext cx="82288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33</xdr:row>
      <xdr:rowOff>91399</xdr:rowOff>
    </xdr:from>
    <xdr:to>
      <xdr:col>6</xdr:col>
      <xdr:colOff>50120</xdr:colOff>
      <xdr:row>33</xdr:row>
      <xdr:rowOff>91399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81BB8A64-D763-46AE-B49C-4B060453450F}"/>
            </a:ext>
          </a:extLst>
        </xdr:cNvPr>
        <xdr:cNvCxnSpPr/>
      </xdr:nvCxnSpPr>
      <xdr:spPr>
        <a:xfrm>
          <a:off x="1017621" y="7706637"/>
          <a:ext cx="82288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45</xdr:row>
      <xdr:rowOff>81643</xdr:rowOff>
    </xdr:from>
    <xdr:to>
      <xdr:col>6</xdr:col>
      <xdr:colOff>37387</xdr:colOff>
      <xdr:row>45</xdr:row>
      <xdr:rowOff>81643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7EDC4060-DFBB-4DEC-B936-19DACF315471}"/>
            </a:ext>
          </a:extLst>
        </xdr:cNvPr>
        <xdr:cNvCxnSpPr/>
      </xdr:nvCxnSpPr>
      <xdr:spPr>
        <a:xfrm>
          <a:off x="1004888" y="10640106"/>
          <a:ext cx="82288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54</xdr:row>
      <xdr:rowOff>100501</xdr:rowOff>
    </xdr:from>
    <xdr:to>
      <xdr:col>6</xdr:col>
      <xdr:colOff>702604</xdr:colOff>
      <xdr:row>58</xdr:row>
      <xdr:rowOff>15529</xdr:rowOff>
    </xdr:to>
    <xdr:pic>
      <xdr:nvPicPr>
        <xdr:cNvPr id="20" name="Google Shape;37;p42">
          <a:extLst>
            <a:ext uri="{FF2B5EF4-FFF2-40B4-BE49-F238E27FC236}">
              <a16:creationId xmlns:a16="http://schemas.microsoft.com/office/drawing/2014/main" id="{CCD191A1-25B4-4134-B2CD-D15D01C679D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157728" y="12511576"/>
          <a:ext cx="733644" cy="5893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368827</xdr:colOff>
      <xdr:row>48</xdr:row>
      <xdr:rowOff>73623</xdr:rowOff>
    </xdr:from>
    <xdr:to>
      <xdr:col>5</xdr:col>
      <xdr:colOff>772372</xdr:colOff>
      <xdr:row>50</xdr:row>
      <xdr:rowOff>15984</xdr:rowOff>
    </xdr:to>
    <xdr:sp macro="" textlink="">
      <xdr:nvSpPr>
        <xdr:cNvPr id="11" name="Parallelogram 10">
          <a:extLst>
            <a:ext uri="{FF2B5EF4-FFF2-40B4-BE49-F238E27FC236}">
              <a16:creationId xmlns:a16="http://schemas.microsoft.com/office/drawing/2014/main" id="{E3F207FE-E050-C345-A683-FD3825F6A103}"/>
            </a:ext>
          </a:extLst>
        </xdr:cNvPr>
        <xdr:cNvSpPr>
          <a:spLocks noChangeAspect="1"/>
        </xdr:cNvSpPr>
      </xdr:nvSpPr>
      <xdr:spPr>
        <a:xfrm>
          <a:off x="6755639" y="11503623"/>
          <a:ext cx="2152095" cy="310476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385995</xdr:colOff>
      <xdr:row>48</xdr:row>
      <xdr:rowOff>73623</xdr:rowOff>
    </xdr:from>
    <xdr:to>
      <xdr:col>6</xdr:col>
      <xdr:colOff>883234</xdr:colOff>
      <xdr:row>50</xdr:row>
      <xdr:rowOff>15984</xdr:rowOff>
    </xdr:to>
    <xdr:sp macro="" textlink="">
      <xdr:nvSpPr>
        <xdr:cNvPr id="21" name="Parallelogram 20">
          <a:extLst>
            <a:ext uri="{FF2B5EF4-FFF2-40B4-BE49-F238E27FC236}">
              <a16:creationId xmlns:a16="http://schemas.microsoft.com/office/drawing/2014/main" id="{8CE5BE6A-2EC1-374A-8341-B06520656E86}"/>
            </a:ext>
          </a:extLst>
        </xdr:cNvPr>
        <xdr:cNvSpPr>
          <a:spLocks noChangeAspect="1"/>
        </xdr:cNvSpPr>
      </xdr:nvSpPr>
      <xdr:spPr>
        <a:xfrm>
          <a:off x="8521357" y="11503623"/>
          <a:ext cx="2172167" cy="310476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357079</xdr:colOff>
      <xdr:row>48</xdr:row>
      <xdr:rowOff>88735</xdr:rowOff>
    </xdr:from>
    <xdr:to>
      <xdr:col>4</xdr:col>
      <xdr:colOff>720616</xdr:colOff>
      <xdr:row>50</xdr:row>
      <xdr:rowOff>7608</xdr:rowOff>
    </xdr:to>
    <xdr:sp macro="" textlink="">
      <xdr:nvSpPr>
        <xdr:cNvPr id="22" name="Parallelogram 21">
          <a:extLst>
            <a:ext uri="{FF2B5EF4-FFF2-40B4-BE49-F238E27FC236}">
              <a16:creationId xmlns:a16="http://schemas.microsoft.com/office/drawing/2014/main" id="{1CBFEA41-5F7D-FE4D-961E-177D79E96714}"/>
            </a:ext>
          </a:extLst>
        </xdr:cNvPr>
        <xdr:cNvSpPr>
          <a:spLocks noChangeAspect="1"/>
        </xdr:cNvSpPr>
      </xdr:nvSpPr>
      <xdr:spPr>
        <a:xfrm>
          <a:off x="4958528" y="11518735"/>
          <a:ext cx="2148900" cy="286989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1</xdr:col>
      <xdr:colOff>1785362</xdr:colOff>
      <xdr:row>48</xdr:row>
      <xdr:rowOff>86014</xdr:rowOff>
    </xdr:from>
    <xdr:to>
      <xdr:col>3</xdr:col>
      <xdr:colOff>737959</xdr:colOff>
      <xdr:row>50</xdr:row>
      <xdr:rowOff>8062</xdr:rowOff>
    </xdr:to>
    <xdr:sp macro="" textlink="">
      <xdr:nvSpPr>
        <xdr:cNvPr id="23" name="Parallelogram 22">
          <a:extLst>
            <a:ext uri="{FF2B5EF4-FFF2-40B4-BE49-F238E27FC236}">
              <a16:creationId xmlns:a16="http://schemas.microsoft.com/office/drawing/2014/main" id="{26ACE219-52C5-FA47-B7F9-31D6BDA7629A}"/>
            </a:ext>
          </a:extLst>
        </xdr:cNvPr>
        <xdr:cNvSpPr>
          <a:spLocks noChangeAspect="1"/>
        </xdr:cNvSpPr>
      </xdr:nvSpPr>
      <xdr:spPr>
        <a:xfrm>
          <a:off x="2852898" y="11516014"/>
          <a:ext cx="2486510" cy="290164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31750</xdr:rowOff>
    </xdr:from>
    <xdr:to>
      <xdr:col>7</xdr:col>
      <xdr:colOff>0</xdr:colOff>
      <xdr:row>55</xdr:row>
      <xdr:rowOff>9431</xdr:rowOff>
    </xdr:to>
    <xdr:sp macro="" textlink="">
      <xdr:nvSpPr>
        <xdr:cNvPr id="55" name="Parallelogram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66700" y="10852150"/>
          <a:ext cx="10436225" cy="1006381"/>
        </a:xfrm>
        <a:prstGeom prst="parallelogram">
          <a:avLst>
            <a:gd name="adj" fmla="val 0"/>
          </a:avLst>
        </a:prstGeom>
        <a:ln w="12700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4</xdr:col>
      <xdr:colOff>802821</xdr:colOff>
      <xdr:row>0</xdr:row>
      <xdr:rowOff>96596</xdr:rowOff>
    </xdr:from>
    <xdr:to>
      <xdr:col>6</xdr:col>
      <xdr:colOff>173006</xdr:colOff>
      <xdr:row>5</xdr:row>
      <xdr:rowOff>18584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9464" y="96596"/>
          <a:ext cx="2574940" cy="78577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27643</xdr:colOff>
      <xdr:row>4</xdr:row>
      <xdr:rowOff>91301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pSpPr/>
      </xdr:nvGrpSpPr>
      <xdr:grpSpPr>
        <a:xfrm>
          <a:off x="0" y="0"/>
          <a:ext cx="4623833" cy="817015"/>
          <a:chOff x="7607982" y="184150"/>
          <a:chExt cx="3967992" cy="826658"/>
        </a:xfrm>
      </xdr:grpSpPr>
      <xdr:sp macro="" textlink="">
        <xdr:nvSpPr>
          <xdr:cNvPr id="21" name="Freeform: Shape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>
            <a:off x="7611781" y="184150"/>
            <a:ext cx="3964193" cy="826658"/>
          </a:xfrm>
          <a:custGeom>
            <a:avLst/>
            <a:gdLst>
              <a:gd name="connsiteX0" fmla="*/ 0 w 3964193"/>
              <a:gd name="connsiteY0" fmla="*/ 0 h 855233"/>
              <a:gd name="connsiteX1" fmla="*/ 3964193 w 3964193"/>
              <a:gd name="connsiteY1" fmla="*/ 0 h 855233"/>
              <a:gd name="connsiteX2" fmla="*/ 3964193 w 3964193"/>
              <a:gd name="connsiteY2" fmla="*/ 10154 h 855233"/>
              <a:gd name="connsiteX3" fmla="*/ 3894996 w 3964193"/>
              <a:gd name="connsiteY3" fmla="*/ 99777 h 855233"/>
              <a:gd name="connsiteX4" fmla="*/ 3435917 w 3964193"/>
              <a:gd name="connsiteY4" fmla="*/ 505645 h 855233"/>
              <a:gd name="connsiteX5" fmla="*/ 2734352 w 3964193"/>
              <a:gd name="connsiteY5" fmla="*/ 845040 h 855233"/>
              <a:gd name="connsiteX6" fmla="*/ 2676243 w 3964193"/>
              <a:gd name="connsiteY6" fmla="*/ 855233 h 855233"/>
              <a:gd name="connsiteX7" fmla="*/ 2603351 w 3964193"/>
              <a:gd name="connsiteY7" fmla="*/ 855233 h 855233"/>
              <a:gd name="connsiteX8" fmla="*/ 2417521 w 3964193"/>
              <a:gd name="connsiteY8" fmla="*/ 855233 h 855233"/>
              <a:gd name="connsiteX9" fmla="*/ 2353014 w 3964193"/>
              <a:gd name="connsiteY9" fmla="*/ 855233 h 855233"/>
              <a:gd name="connsiteX10" fmla="*/ 2081605 w 3964193"/>
              <a:gd name="connsiteY10" fmla="*/ 855233 h 855233"/>
              <a:gd name="connsiteX11" fmla="*/ 0 w 3964193"/>
              <a:gd name="connsiteY11" fmla="*/ 855233 h 85523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3964193" h="855233">
                <a:moveTo>
                  <a:pt x="0" y="0"/>
                </a:moveTo>
                <a:lnTo>
                  <a:pt x="3964193" y="0"/>
                </a:lnTo>
                <a:lnTo>
                  <a:pt x="3964193" y="10154"/>
                </a:lnTo>
                <a:lnTo>
                  <a:pt x="3894996" y="99777"/>
                </a:lnTo>
                <a:cubicBezTo>
                  <a:pt x="3777980" y="235834"/>
                  <a:pt x="3620990" y="376934"/>
                  <a:pt x="3435917" y="505645"/>
                </a:cubicBezTo>
                <a:cubicBezTo>
                  <a:pt x="3189153" y="677261"/>
                  <a:pt x="2939116" y="794407"/>
                  <a:pt x="2734352" y="845040"/>
                </a:cubicBezTo>
                <a:lnTo>
                  <a:pt x="2676243" y="855233"/>
                </a:lnTo>
                <a:lnTo>
                  <a:pt x="2603351" y="855233"/>
                </a:lnTo>
                <a:lnTo>
                  <a:pt x="2417521" y="855233"/>
                </a:lnTo>
                <a:lnTo>
                  <a:pt x="2353014" y="855233"/>
                </a:lnTo>
                <a:lnTo>
                  <a:pt x="2081605" y="855233"/>
                </a:lnTo>
                <a:lnTo>
                  <a:pt x="0" y="855233"/>
                </a:lnTo>
                <a:close/>
              </a:path>
            </a:pathLst>
          </a:custGeom>
          <a:solidFill>
            <a:srgbClr val="C1242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22" name="TextBox 17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 txBox="1"/>
        </xdr:nvSpPr>
        <xdr:spPr>
          <a:xfrm>
            <a:off x="7607982" y="408862"/>
            <a:ext cx="2988127" cy="3620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dirty="1" sz="18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DESPESAS MENSAIS</a:t>
            </a:r>
          </a:p>
        </xdr:txBody>
      </xdr:sp>
    </xdr:grpSp>
    <xdr:clientData/>
  </xdr:twoCellAnchor>
  <xdr:twoCellAnchor>
    <xdr:from>
      <xdr:col>4</xdr:col>
      <xdr:colOff>1133473</xdr:colOff>
      <xdr:row>54</xdr:row>
      <xdr:rowOff>77361</xdr:rowOff>
    </xdr:from>
    <xdr:to>
      <xdr:col>7</xdr:col>
      <xdr:colOff>0</xdr:colOff>
      <xdr:row>60</xdr:row>
      <xdr:rowOff>7932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 rot="10800000">
          <a:off x="7410449" y="11755011"/>
          <a:ext cx="2995607" cy="959271"/>
        </a:xfrm>
        <a:custGeom>
          <a:avLst/>
          <a:gdLst>
            <a:gd name="connsiteX0" fmla="*/ 0 w 3964193"/>
            <a:gd name="connsiteY0" fmla="*/ 0 h 855233"/>
            <a:gd name="connsiteX1" fmla="*/ 3964193 w 3964193"/>
            <a:gd name="connsiteY1" fmla="*/ 0 h 855233"/>
            <a:gd name="connsiteX2" fmla="*/ 3964193 w 3964193"/>
            <a:gd name="connsiteY2" fmla="*/ 10154 h 855233"/>
            <a:gd name="connsiteX3" fmla="*/ 3894996 w 3964193"/>
            <a:gd name="connsiteY3" fmla="*/ 99777 h 855233"/>
            <a:gd name="connsiteX4" fmla="*/ 3435917 w 3964193"/>
            <a:gd name="connsiteY4" fmla="*/ 505645 h 855233"/>
            <a:gd name="connsiteX5" fmla="*/ 2734352 w 3964193"/>
            <a:gd name="connsiteY5" fmla="*/ 845040 h 855233"/>
            <a:gd name="connsiteX6" fmla="*/ 2676243 w 3964193"/>
            <a:gd name="connsiteY6" fmla="*/ 855233 h 855233"/>
            <a:gd name="connsiteX7" fmla="*/ 2603351 w 3964193"/>
            <a:gd name="connsiteY7" fmla="*/ 855233 h 855233"/>
            <a:gd name="connsiteX8" fmla="*/ 2417521 w 3964193"/>
            <a:gd name="connsiteY8" fmla="*/ 855233 h 855233"/>
            <a:gd name="connsiteX9" fmla="*/ 2353014 w 3964193"/>
            <a:gd name="connsiteY9" fmla="*/ 855233 h 855233"/>
            <a:gd name="connsiteX10" fmla="*/ 2081605 w 3964193"/>
            <a:gd name="connsiteY10" fmla="*/ 855233 h 855233"/>
            <a:gd name="connsiteX11" fmla="*/ 0 w 3964193"/>
            <a:gd name="connsiteY11" fmla="*/ 855233 h 8552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964193" h="855233">
              <a:moveTo>
                <a:pt x="0" y="0"/>
              </a:moveTo>
              <a:lnTo>
                <a:pt x="3964193" y="0"/>
              </a:lnTo>
              <a:lnTo>
                <a:pt x="3964193" y="10154"/>
              </a:lnTo>
              <a:lnTo>
                <a:pt x="3894996" y="99777"/>
              </a:lnTo>
              <a:cubicBezTo>
                <a:pt x="3777980" y="235834"/>
                <a:pt x="3620990" y="376934"/>
                <a:pt x="3435917" y="505645"/>
              </a:cubicBezTo>
              <a:cubicBezTo>
                <a:pt x="3189153" y="677261"/>
                <a:pt x="2939116" y="794407"/>
                <a:pt x="2734352" y="845040"/>
              </a:cubicBezTo>
              <a:lnTo>
                <a:pt x="2676243" y="855233"/>
              </a:lnTo>
              <a:lnTo>
                <a:pt x="2603351" y="855233"/>
              </a:lnTo>
              <a:lnTo>
                <a:pt x="2417521" y="855233"/>
              </a:lnTo>
              <a:lnTo>
                <a:pt x="2353014" y="855233"/>
              </a:lnTo>
              <a:lnTo>
                <a:pt x="2081605" y="855233"/>
              </a:lnTo>
              <a:lnTo>
                <a:pt x="0" y="855233"/>
              </a:lnTo>
              <a:close/>
            </a:path>
          </a:pathLst>
        </a:cu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11146</xdr:colOff>
      <xdr:row>8</xdr:row>
      <xdr:rowOff>86636</xdr:rowOff>
    </xdr:from>
    <xdr:to>
      <xdr:col>6</xdr:col>
      <xdr:colOff>48533</xdr:colOff>
      <xdr:row>8</xdr:row>
      <xdr:rowOff>89126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>
          <a:off x="655217" y="1819279"/>
          <a:ext cx="8228887" cy="249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52500</xdr:colOff>
      <xdr:row>4</xdr:row>
      <xdr:rowOff>141514</xdr:rowOff>
    </xdr:from>
    <xdr:to>
      <xdr:col>4</xdr:col>
      <xdr:colOff>136881</xdr:colOff>
      <xdr:row>6</xdr:row>
      <xdr:rowOff>53918</xdr:rowOff>
    </xdr:to>
    <xdr:sp macro="" textlink="">
      <xdr:nvSpPr>
        <xdr:cNvPr id="41" name="Parallelogram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spect="1"/>
        </xdr:cNvSpPr>
      </xdr:nvSpPr>
      <xdr:spPr>
        <a:xfrm>
          <a:off x="4189071" y="838200"/>
          <a:ext cx="1692201" cy="256937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DESPESAS PREVISTAS</a:t>
          </a:r>
        </a:p>
      </xdr:txBody>
    </xdr:sp>
    <xdr:clientData/>
  </xdr:twoCellAnchor>
  <xdr:twoCellAnchor editAs="oneCell">
    <xdr:from>
      <xdr:col>3</xdr:col>
      <xdr:colOff>1599971</xdr:colOff>
      <xdr:row>4</xdr:row>
      <xdr:rowOff>130629</xdr:rowOff>
    </xdr:from>
    <xdr:to>
      <xdr:col>5</xdr:col>
      <xdr:colOff>247545</xdr:colOff>
      <xdr:row>6</xdr:row>
      <xdr:rowOff>55016</xdr:rowOff>
    </xdr:to>
    <xdr:sp macro="" textlink="">
      <xdr:nvSpPr>
        <xdr:cNvPr id="42" name="Parallelogram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spect="1"/>
        </xdr:cNvSpPr>
      </xdr:nvSpPr>
      <xdr:spPr>
        <a:xfrm>
          <a:off x="5736542" y="827315"/>
          <a:ext cx="1822393" cy="265110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baseline="0" sz="900" b="1">
              <a:latin typeface="Arial" panose="020B0604020202020204" pitchFamily="34" charset="0"/>
              <a:cs typeface="Arial" panose="020B0604020202020204" pitchFamily="34" charset="0"/>
            </a:rPr>
            <a:t>DESPESAS</a:t>
          </a:r>
          <a:r>
            <a:rPr lang="pt-PT" dirty="1" sz="900" b="1">
              <a:latin typeface="Arial" panose="020B0604020202020204" pitchFamily="34" charset="0"/>
              <a:cs typeface="Arial" panose="020B0604020202020204" pitchFamily="34" charset="0"/>
            </a:rPr>
            <a:t> EFETIVAS</a:t>
          </a:r>
        </a:p>
      </xdr:txBody>
    </xdr:sp>
    <xdr:clientData/>
  </xdr:twoCellAnchor>
  <xdr:twoCellAnchor editAs="oneCell">
    <xdr:from>
      <xdr:col>5</xdr:col>
      <xdr:colOff>74143</xdr:colOff>
      <xdr:row>4</xdr:row>
      <xdr:rowOff>152401</xdr:rowOff>
    </xdr:from>
    <xdr:to>
      <xdr:col>6</xdr:col>
      <xdr:colOff>245983</xdr:colOff>
      <xdr:row>6</xdr:row>
      <xdr:rowOff>54624</xdr:rowOff>
    </xdr:to>
    <xdr:sp macro="" textlink="">
      <xdr:nvSpPr>
        <xdr:cNvPr id="43" name="Parallelogram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spect="1"/>
        </xdr:cNvSpPr>
      </xdr:nvSpPr>
      <xdr:spPr>
        <a:xfrm>
          <a:off x="7389343" y="849087"/>
          <a:ext cx="1694479" cy="246756"/>
        </a:xfrm>
        <a:prstGeom prst="parallelogram">
          <a:avLst>
            <a:gd name="adj" fmla="val 100472"/>
          </a:avLst>
        </a:prstGeom>
        <a:solidFill>
          <a:srgbClr val="C1242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050" b="1">
              <a:latin typeface="Arial" panose="020B0604020202020204" pitchFamily="34" charset="0"/>
              <a:cs typeface="Arial" panose="020B0604020202020204" pitchFamily="34" charset="0"/>
            </a:rPr>
            <a:t>DIFERENÇA</a:t>
          </a:r>
        </a:p>
      </xdr:txBody>
    </xdr:sp>
    <xdr:clientData/>
  </xdr:twoCellAnchor>
  <xdr:twoCellAnchor>
    <xdr:from>
      <xdr:col>1</xdr:col>
      <xdr:colOff>14321</xdr:colOff>
      <xdr:row>23</xdr:row>
      <xdr:rowOff>98883</xdr:rowOff>
    </xdr:from>
    <xdr:to>
      <xdr:col>6</xdr:col>
      <xdr:colOff>51708</xdr:colOff>
      <xdr:row>23</xdr:row>
      <xdr:rowOff>98883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>
          <a:off x="658392" y="3736526"/>
          <a:ext cx="82288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12733</xdr:colOff>
      <xdr:row>34</xdr:row>
      <xdr:rowOff>91399</xdr:rowOff>
    </xdr:from>
    <xdr:to>
      <xdr:col>6</xdr:col>
      <xdr:colOff>50120</xdr:colOff>
      <xdr:row>34</xdr:row>
      <xdr:rowOff>91399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656804" y="5634042"/>
          <a:ext cx="82288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46</xdr:row>
      <xdr:rowOff>81643</xdr:rowOff>
    </xdr:from>
    <xdr:to>
      <xdr:col>6</xdr:col>
      <xdr:colOff>37387</xdr:colOff>
      <xdr:row>46</xdr:row>
      <xdr:rowOff>81643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644071" y="7520214"/>
          <a:ext cx="8228887" cy="0"/>
        </a:xfrm>
        <a:prstGeom prst="line">
          <a:avLst/>
        </a:prstGeom>
        <a:ln w="28575">
          <a:solidFill>
            <a:srgbClr val="C1242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1532965</xdr:colOff>
      <xdr:row>55</xdr:row>
      <xdr:rowOff>100501</xdr:rowOff>
    </xdr:from>
    <xdr:to>
      <xdr:col>6</xdr:col>
      <xdr:colOff>702604</xdr:colOff>
      <xdr:row>59</xdr:row>
      <xdr:rowOff>15529</xdr:rowOff>
    </xdr:to>
    <xdr:pic>
      <xdr:nvPicPr>
        <xdr:cNvPr id="57" name="Google Shape;37;p42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448241" y="11949601"/>
          <a:ext cx="743169" cy="5893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401169</xdr:colOff>
      <xdr:row>49</xdr:row>
      <xdr:rowOff>54429</xdr:rowOff>
    </xdr:from>
    <xdr:to>
      <xdr:col>5</xdr:col>
      <xdr:colOff>793407</xdr:colOff>
      <xdr:row>51</xdr:row>
      <xdr:rowOff>2048</xdr:rowOff>
    </xdr:to>
    <xdr:sp macro="" textlink="">
      <xdr:nvSpPr>
        <xdr:cNvPr id="2" name="Parallelogram 1">
          <a:extLst>
            <a:ext uri="{FF2B5EF4-FFF2-40B4-BE49-F238E27FC236}">
              <a16:creationId xmlns:a16="http://schemas.microsoft.com/office/drawing/2014/main" id="{F1EFEE2C-54CF-DE4E-BDE1-FE04451CE354}"/>
            </a:ext>
          </a:extLst>
        </xdr:cNvPr>
        <xdr:cNvSpPr>
          <a:spLocks noChangeAspect="1"/>
        </xdr:cNvSpPr>
      </xdr:nvSpPr>
      <xdr:spPr>
        <a:xfrm>
          <a:off x="6769312" y="11357429"/>
          <a:ext cx="2152095" cy="310476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407030</xdr:colOff>
      <xdr:row>49</xdr:row>
      <xdr:rowOff>54429</xdr:rowOff>
    </xdr:from>
    <xdr:to>
      <xdr:col>6</xdr:col>
      <xdr:colOff>910054</xdr:colOff>
      <xdr:row>51</xdr:row>
      <xdr:rowOff>2048</xdr:rowOff>
    </xdr:to>
    <xdr:sp macro="" textlink="">
      <xdr:nvSpPr>
        <xdr:cNvPr id="3" name="Parallelogram 2">
          <a:extLst>
            <a:ext uri="{FF2B5EF4-FFF2-40B4-BE49-F238E27FC236}">
              <a16:creationId xmlns:a16="http://schemas.microsoft.com/office/drawing/2014/main" id="{472FBCE8-727A-084F-AC38-ECA73EF6F4CC}"/>
            </a:ext>
          </a:extLst>
        </xdr:cNvPr>
        <xdr:cNvSpPr>
          <a:spLocks noChangeAspect="1"/>
        </xdr:cNvSpPr>
      </xdr:nvSpPr>
      <xdr:spPr>
        <a:xfrm>
          <a:off x="8535030" y="11357429"/>
          <a:ext cx="2172167" cy="310476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382058</xdr:colOff>
      <xdr:row>49</xdr:row>
      <xdr:rowOff>69541</xdr:rowOff>
    </xdr:from>
    <xdr:to>
      <xdr:col>4</xdr:col>
      <xdr:colOff>752958</xdr:colOff>
      <xdr:row>50</xdr:row>
      <xdr:rowOff>175101</xdr:rowOff>
    </xdr:to>
    <xdr:sp macro="" textlink="">
      <xdr:nvSpPr>
        <xdr:cNvPr id="4" name="Parallelogram 3">
          <a:extLst>
            <a:ext uri="{FF2B5EF4-FFF2-40B4-BE49-F238E27FC236}">
              <a16:creationId xmlns:a16="http://schemas.microsoft.com/office/drawing/2014/main" id="{0CEE9390-4BA5-324E-B316-8B33BAD4FC1D}"/>
            </a:ext>
          </a:extLst>
        </xdr:cNvPr>
        <xdr:cNvSpPr>
          <a:spLocks noChangeAspect="1"/>
        </xdr:cNvSpPr>
      </xdr:nvSpPr>
      <xdr:spPr>
        <a:xfrm>
          <a:off x="4972201" y="11372541"/>
          <a:ext cx="2148900" cy="286989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2</xdr:col>
      <xdr:colOff>0</xdr:colOff>
      <xdr:row>49</xdr:row>
      <xdr:rowOff>66820</xdr:rowOff>
    </xdr:from>
    <xdr:to>
      <xdr:col>3</xdr:col>
      <xdr:colOff>762938</xdr:colOff>
      <xdr:row>50</xdr:row>
      <xdr:rowOff>175555</xdr:rowOff>
    </xdr:to>
    <xdr:sp macro="" textlink="">
      <xdr:nvSpPr>
        <xdr:cNvPr id="5" name="Parallelogram 4">
          <a:extLst>
            <a:ext uri="{FF2B5EF4-FFF2-40B4-BE49-F238E27FC236}">
              <a16:creationId xmlns:a16="http://schemas.microsoft.com/office/drawing/2014/main" id="{F0D88B2F-378F-984A-8B2C-442038611CE8}"/>
            </a:ext>
          </a:extLst>
        </xdr:cNvPr>
        <xdr:cNvSpPr>
          <a:spLocks noChangeAspect="1"/>
        </xdr:cNvSpPr>
      </xdr:nvSpPr>
      <xdr:spPr>
        <a:xfrm>
          <a:off x="2866571" y="11369820"/>
          <a:ext cx="2486510" cy="290164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  <xdr:twoCellAnchor editAs="oneCell">
    <xdr:from>
      <xdr:col>4</xdr:col>
      <xdr:colOff>600741</xdr:colOff>
      <xdr:row>49</xdr:row>
      <xdr:rowOff>73554</xdr:rowOff>
    </xdr:from>
    <xdr:to>
      <xdr:col>5</xdr:col>
      <xdr:colOff>1003058</xdr:colOff>
      <xdr:row>51</xdr:row>
      <xdr:rowOff>17141</xdr:rowOff>
    </xdr:to>
    <xdr:sp macro="" textlink="">
      <xdr:nvSpPr>
        <xdr:cNvPr id="6" name="Parallelogram 5">
          <a:extLst>
            <a:ext uri="{FF2B5EF4-FFF2-40B4-BE49-F238E27FC236}">
              <a16:creationId xmlns:a16="http://schemas.microsoft.com/office/drawing/2014/main" id="{A9988F58-3D95-0547-BA5C-3F3FB984C874}"/>
            </a:ext>
          </a:extLst>
        </xdr:cNvPr>
        <xdr:cNvSpPr>
          <a:spLocks noChangeAspect="1"/>
        </xdr:cNvSpPr>
      </xdr:nvSpPr>
      <xdr:spPr>
        <a:xfrm>
          <a:off x="6976141" y="11376554"/>
          <a:ext cx="2154917" cy="299187"/>
        </a:xfrm>
        <a:prstGeom prst="parallelogram">
          <a:avLst>
            <a:gd name="adj" fmla="val 100472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Todas as despesas</a:t>
          </a:r>
        </a:p>
      </xdr:txBody>
    </xdr:sp>
    <xdr:clientData/>
  </xdr:twoCellAnchor>
  <xdr:twoCellAnchor editAs="oneCell">
    <xdr:from>
      <xdr:col>5</xdr:col>
      <xdr:colOff>616681</xdr:colOff>
      <xdr:row>49</xdr:row>
      <xdr:rowOff>73554</xdr:rowOff>
    </xdr:from>
    <xdr:to>
      <xdr:col>6</xdr:col>
      <xdr:colOff>1109626</xdr:colOff>
      <xdr:row>51</xdr:row>
      <xdr:rowOff>17141</xdr:rowOff>
    </xdr:to>
    <xdr:sp macro="" textlink="">
      <xdr:nvSpPr>
        <xdr:cNvPr id="7" name="Parallelogram 6">
          <a:extLst>
            <a:ext uri="{FF2B5EF4-FFF2-40B4-BE49-F238E27FC236}">
              <a16:creationId xmlns:a16="http://schemas.microsoft.com/office/drawing/2014/main" id="{A6ABE832-0E4B-ED4B-8A18-F06DC303F820}"/>
            </a:ext>
          </a:extLst>
        </xdr:cNvPr>
        <xdr:cNvSpPr>
          <a:spLocks noChangeAspect="1"/>
        </xdr:cNvSpPr>
      </xdr:nvSpPr>
      <xdr:spPr>
        <a:xfrm>
          <a:off x="8744681" y="11376554"/>
          <a:ext cx="2169345" cy="299187"/>
        </a:xfrm>
        <a:prstGeom prst="parallelogram">
          <a:avLst>
            <a:gd name="adj" fmla="val 100472"/>
          </a:avLst>
        </a:prstGeom>
        <a:solidFill>
          <a:srgbClr val="98212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Poupança</a:t>
          </a:r>
        </a:p>
      </xdr:txBody>
    </xdr:sp>
    <xdr:clientData/>
  </xdr:twoCellAnchor>
  <xdr:twoCellAnchor>
    <xdr:from>
      <xdr:col>3</xdr:col>
      <xdr:colOff>581630</xdr:colOff>
      <xdr:row>49</xdr:row>
      <xdr:rowOff>88666</xdr:rowOff>
    </xdr:from>
    <xdr:to>
      <xdr:col>4</xdr:col>
      <xdr:colOff>952530</xdr:colOff>
      <xdr:row>51</xdr:row>
      <xdr:rowOff>8766</xdr:rowOff>
    </xdr:to>
    <xdr:sp macro="" textlink="">
      <xdr:nvSpPr>
        <xdr:cNvPr id="8" name="Parallelogram 7">
          <a:extLst>
            <a:ext uri="{FF2B5EF4-FFF2-40B4-BE49-F238E27FC236}">
              <a16:creationId xmlns:a16="http://schemas.microsoft.com/office/drawing/2014/main" id="{A7B39928-53EA-C64A-A2D1-F620C96F4583}"/>
            </a:ext>
          </a:extLst>
        </xdr:cNvPr>
        <xdr:cNvSpPr>
          <a:spLocks noChangeAspect="1"/>
        </xdr:cNvSpPr>
      </xdr:nvSpPr>
      <xdr:spPr>
        <a:xfrm>
          <a:off x="5179030" y="11391666"/>
          <a:ext cx="2148900" cy="275700"/>
        </a:xfrm>
        <a:prstGeom prst="parallelogram">
          <a:avLst>
            <a:gd name="adj" fmla="val 100472"/>
          </a:avLst>
        </a:prstGeom>
        <a:solidFill>
          <a:srgbClr val="6F6F6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Rendimento</a:t>
          </a:r>
        </a:p>
      </xdr:txBody>
    </xdr:sp>
    <xdr:clientData/>
  </xdr:twoCellAnchor>
  <xdr:twoCellAnchor>
    <xdr:from>
      <xdr:col>2</xdr:col>
      <xdr:colOff>197555</xdr:colOff>
      <xdr:row>49</xdr:row>
      <xdr:rowOff>85945</xdr:rowOff>
    </xdr:from>
    <xdr:to>
      <xdr:col>3</xdr:col>
      <xdr:colOff>962510</xdr:colOff>
      <xdr:row>51</xdr:row>
      <xdr:rowOff>9220</xdr:rowOff>
    </xdr:to>
    <xdr:sp macro="" textlink="">
      <xdr:nvSpPr>
        <xdr:cNvPr id="9" name="Parallelogram 8">
          <a:extLst>
            <a:ext uri="{FF2B5EF4-FFF2-40B4-BE49-F238E27FC236}">
              <a16:creationId xmlns:a16="http://schemas.microsoft.com/office/drawing/2014/main" id="{64E675ED-BBED-644E-91CC-0C326E7BE01C}"/>
            </a:ext>
          </a:extLst>
        </xdr:cNvPr>
        <xdr:cNvSpPr>
          <a:spLocks noChangeAspect="1"/>
        </xdr:cNvSpPr>
      </xdr:nvSpPr>
      <xdr:spPr>
        <a:xfrm>
          <a:off x="3067755" y="11388945"/>
          <a:ext cx="2492155" cy="278875"/>
        </a:xfrm>
        <a:prstGeom prst="parallelogram">
          <a:avLst>
            <a:gd name="adj" fmla="val 100472"/>
          </a:avLst>
        </a:prstGeom>
        <a:solidFill>
          <a:srgbClr val="A0A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dirty="1" sz="1200" b="1">
              <a:latin typeface="Arial" panose="020B0604020202020204" pitchFamily="34" charset="0"/>
              <a:cs typeface="Arial" panose="020B0604020202020204" pitchFamily="34" charset="0"/>
            </a:rPr>
            <a:t>Mês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8480-96E8-42CE-B38F-43A8D76597FE}">
  <sheetPr>
    <pageSetUpPr fitToPage="1"/>
  </sheetPr>
  <dimension ref="A1:G26"/>
  <sheetViews>
    <sheetView showGridLines="0" showRowColHeaders="0" zoomScale="91" zoomScaleNormal="91" zoomScaleSheetLayoutView="70" workbookViewId="0">
      <selection activeCell="F9" sqref="F9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ht="38.25" customHeight="1" x14ac:dyDescent="0.2">
      <c r="A8" s="3"/>
      <c r="B8" s="20" t="s">
        <v>0</v>
      </c>
      <c r="C8" s="19"/>
      <c r="D8" s="56">
        <f>'Janeiro'!D$47</f>
        <v>0</v>
      </c>
      <c r="E8" s="57">
        <f>'Janeiro'!E$47</f>
        <v>0</v>
      </c>
      <c r="F8" s="58">
        <f>'Janeiro'!F$47</f>
        <v>0</v>
      </c>
      <c r="G8" s="3"/>
    </row>
    <row r="9" spans="1:7" s="2" customFormat="1" ht="38.25" customHeight="1" x14ac:dyDescent="0.2">
      <c r="A9" s="10"/>
      <c r="B9" s="20" t="s">
        <v>1</v>
      </c>
      <c r="C9" s="19"/>
      <c r="D9" s="56">
        <f>'Fevereiro'!D$47</f>
        <v>0</v>
      </c>
      <c r="E9" s="57">
        <f>'Fevereiro'!E$47</f>
        <v>0</v>
      </c>
      <c r="F9" s="58">
        <f>'Fevereiro'!F$47</f>
        <v>0</v>
      </c>
      <c r="G9" s="6"/>
    </row>
    <row r="10" spans="1:7" s="2" customFormat="1" ht="38.25" customHeight="1" x14ac:dyDescent="0.2">
      <c r="A10" s="10"/>
      <c r="B10" s="20" t="s">
        <v>2</v>
      </c>
      <c r="C10" s="19"/>
      <c r="D10" s="56">
        <f>'Março'!D$47</f>
        <v>0</v>
      </c>
      <c r="E10" s="57">
        <f>'Março'!E$47</f>
        <v>0</v>
      </c>
      <c r="F10" s="58">
        <f>'Março'!F$47</f>
        <v>0</v>
      </c>
      <c r="G10" s="6"/>
    </row>
    <row r="11" spans="1:7" s="2" customFormat="1" ht="38.25" customHeight="1" x14ac:dyDescent="0.2">
      <c r="A11" s="10"/>
      <c r="B11" s="20" t="s">
        <v>3</v>
      </c>
      <c r="C11" s="19"/>
      <c r="D11" s="56">
        <f>'Abril'!D$47</f>
        <v>0</v>
      </c>
      <c r="E11" s="57">
        <f>'Abril'!E$47</f>
        <v>0</v>
      </c>
      <c r="F11" s="58">
        <f>'Abril'!F$47</f>
        <v>0</v>
      </c>
      <c r="G11" s="6"/>
    </row>
    <row r="12" spans="1:7" s="2" customFormat="1" ht="38.25" customHeight="1" x14ac:dyDescent="0.2">
      <c r="A12" s="10"/>
      <c r="B12" s="20" t="s">
        <v>4</v>
      </c>
      <c r="C12" s="19"/>
      <c r="D12" s="56">
        <f>'Maio'!D$47</f>
        <v>0</v>
      </c>
      <c r="E12" s="57">
        <f>'Maio'!E$47</f>
        <v>0</v>
      </c>
      <c r="F12" s="58">
        <f>'Maio'!F$47</f>
        <v>0</v>
      </c>
      <c r="G12" s="6"/>
    </row>
    <row r="13" spans="1:7" s="2" customFormat="1" ht="38.25" customHeight="1" x14ac:dyDescent="0.2">
      <c r="A13" s="10"/>
      <c r="B13" s="20" t="s">
        <v>5</v>
      </c>
      <c r="C13" s="19"/>
      <c r="D13" s="56">
        <f>'Junho'!D$47</f>
        <v>0</v>
      </c>
      <c r="E13" s="57">
        <f>'Junho'!E$47</f>
        <v>0</v>
      </c>
      <c r="F13" s="58">
        <f>'Junho'!F$47</f>
        <v>0</v>
      </c>
      <c r="G13" s="6"/>
    </row>
    <row r="14" spans="1:7" s="2" customFormat="1" ht="38.25" customHeight="1" x14ac:dyDescent="0.2">
      <c r="A14" s="10"/>
      <c r="B14" s="20" t="s">
        <v>6</v>
      </c>
      <c r="C14" s="19"/>
      <c r="D14" s="56">
        <f>'Julho'!D$47</f>
        <v>0</v>
      </c>
      <c r="E14" s="57">
        <f>'Julho'!E$47</f>
        <v>0</v>
      </c>
      <c r="F14" s="58">
        <f>'Julho'!F$47</f>
        <v>0</v>
      </c>
      <c r="G14" s="6"/>
    </row>
    <row r="15" spans="1:7" s="2" customFormat="1" ht="38.25" customHeight="1" x14ac:dyDescent="0.2">
      <c r="A15" s="10"/>
      <c r="B15" s="20" t="s">
        <v>7</v>
      </c>
      <c r="C15" s="19"/>
      <c r="D15" s="56">
        <f>'Agosto'!D$47</f>
        <v>0</v>
      </c>
      <c r="E15" s="57">
        <f>'Agosto'!E$47</f>
        <v>0</v>
      </c>
      <c r="F15" s="58">
        <f>'Setembro'!F$47</f>
        <v>0</v>
      </c>
      <c r="G15" s="6"/>
    </row>
    <row r="16" spans="1:7" s="2" customFormat="1" ht="38.25" customHeight="1" x14ac:dyDescent="0.2">
      <c r="A16" s="10"/>
      <c r="B16" s="20" t="s">
        <v>8</v>
      </c>
      <c r="C16" s="19"/>
      <c r="D16" s="56">
        <f>'Setembro'!D$47</f>
        <v>0</v>
      </c>
      <c r="E16" s="57">
        <f>'Setembro'!E$47</f>
        <v>0</v>
      </c>
      <c r="F16" s="58">
        <f>'Agosto'!F$47</f>
        <v>0</v>
      </c>
      <c r="G16" s="6"/>
    </row>
    <row r="17" spans="1:7" s="2" customFormat="1" ht="38.25" customHeight="1" x14ac:dyDescent="0.2">
      <c r="A17" s="10"/>
      <c r="B17" s="20" t="s">
        <v>9</v>
      </c>
      <c r="C17" s="19"/>
      <c r="D17" s="56">
        <f>'Outubro'!D$47</f>
        <v>0</v>
      </c>
      <c r="E17" s="57">
        <f>'Outubro'!E$47</f>
        <v>0</v>
      </c>
      <c r="F17" s="58">
        <f>'Outubro'!F$47</f>
        <v>0</v>
      </c>
      <c r="G17" s="6"/>
    </row>
    <row r="18" spans="1:7" s="2" customFormat="1" ht="38.25" customHeight="1" x14ac:dyDescent="0.2">
      <c r="A18" s="10"/>
      <c r="B18" s="20" t="s">
        <v>10</v>
      </c>
      <c r="C18" s="19"/>
      <c r="D18" s="56">
        <f>'Novembro'!D$47</f>
        <v>0</v>
      </c>
      <c r="E18" s="57">
        <f>'Novembro'!E$47</f>
        <v>0</v>
      </c>
      <c r="F18" s="58">
        <f>'Novembro'!F$47</f>
        <v>0</v>
      </c>
      <c r="G18" s="6"/>
    </row>
    <row r="19" spans="1:7" s="2" customFormat="1" ht="38.75" customHeight="1" x14ac:dyDescent="0.2">
      <c r="A19" s="10"/>
      <c r="B19" s="20" t="s">
        <v>11</v>
      </c>
      <c r="C19" s="19"/>
      <c r="D19" s="59">
        <f>'Dezembro'!D$48</f>
        <v>0</v>
      </c>
      <c r="E19" s="60">
        <f>'Dezembro'!E$48</f>
        <v>0</v>
      </c>
      <c r="F19" s="61">
        <f>'Dezembro'!F$48</f>
        <v>0</v>
      </c>
      <c r="G19" s="6"/>
    </row>
    <row r="20" spans="1:7" x14ac:dyDescent="0.15">
      <c r="A20" s="3"/>
      <c r="B20" s="4"/>
      <c r="C20" s="3"/>
      <c r="D20" s="3"/>
      <c r="E20" s="3"/>
      <c r="F20" s="3"/>
      <c r="G20" s="3"/>
    </row>
    <row r="21" spans="1:7" x14ac:dyDescent="0.15">
      <c r="A21" s="3"/>
      <c r="B21" s="3"/>
      <c r="C21" s="3"/>
      <c r="D21" s="3"/>
      <c r="E21" s="3"/>
      <c r="F21" s="3"/>
      <c r="G21" s="3"/>
    </row>
    <row r="22" spans="1:7" x14ac:dyDescent="0.15">
      <c r="A22" s="3"/>
      <c r="B22" s="3"/>
      <c r="C22" s="3"/>
      <c r="D22" s="3"/>
      <c r="E22" s="3"/>
      <c r="F22" s="3"/>
      <c r="G22" s="3"/>
    </row>
    <row r="23" spans="1:7" x14ac:dyDescent="0.15">
      <c r="A23" s="3"/>
      <c r="B23" s="3"/>
      <c r="C23" s="3"/>
      <c r="D23" s="3"/>
      <c r="E23" s="3"/>
      <c r="F23" s="3"/>
      <c r="G23" s="3"/>
    </row>
    <row r="24" spans="1:7" x14ac:dyDescent="0.15">
      <c r="A24" s="3"/>
      <c r="B24" s="3"/>
      <c r="C24" s="3"/>
      <c r="D24" s="3"/>
      <c r="E24" s="3"/>
      <c r="F24" s="3"/>
      <c r="G24" s="3"/>
    </row>
    <row r="25" spans="1:7" x14ac:dyDescent="0.15">
      <c r="A25" s="3"/>
      <c r="B25" s="3"/>
      <c r="C25" s="3"/>
      <c r="D25" s="3"/>
      <c r="E25" s="3"/>
      <c r="F25" s="3"/>
      <c r="G25" s="3"/>
    </row>
    <row r="26" spans="1:7" x14ac:dyDescent="0.15">
      <c r="A26" s="3"/>
      <c r="B26" s="3"/>
      <c r="C26" s="3"/>
      <c r="D26" s="3"/>
      <c r="E26" s="3"/>
      <c r="F26" s="3"/>
    </row>
  </sheetData>
  <pageMargins left="0.25" right="0.25" top="0.75" bottom="0.75" header="0.3" footer="0.3"/>
  <pageSetup paperSize="9" scale="59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A2A1-D648-834E-9B1F-71D8D9CABFCF}">
  <sheetPr>
    <pageSetUpPr fitToPage="1"/>
  </sheetPr>
  <dimension ref="A1:G59"/>
  <sheetViews>
    <sheetView showGridLines="0" showRowColHeaders="0" topLeftCell="A2" zoomScale="154" zoomScaleNormal="154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77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78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0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09E7-42DE-684A-94AB-0665F85A7656}">
  <sheetPr>
    <pageSetUpPr fitToPage="1"/>
  </sheetPr>
  <dimension ref="A1:G59"/>
  <sheetViews>
    <sheetView showGridLines="0" showRowColHeaders="0" topLeftCell="A2" zoomScale="97" zoomScaleNormal="97" zoomScaleSheetLayoutView="70" workbookViewId="0">
      <selection activeCell="D10" sqref="D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1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0DC7-94FE-4F4A-8774-550CFC5B4BBD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2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0BA1-2962-804B-87C2-4510D22B2EBF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3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B309-60E5-CD43-BB93-E5210DF0F89D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4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662B-6FD3-8943-BA80-EEA8BB5F9FA9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5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C65A-B68F-8E4F-AE98-8DAA46BB1E7E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 t="shared" ref="F10:F20" si="0"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si="0"/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6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CBD2-586A-EC4E-A14B-F2B1FB11E840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7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D4296-B346-6646-84CB-0C3E10C853B1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D10" sqref="D10:F10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8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E955-73C6-C440-9029-41A81D1FCD95}">
  <sheetPr>
    <pageSetUpPr fitToPage="1"/>
  </sheetPr>
  <dimension ref="A1:G59"/>
  <sheetViews>
    <sheetView showGridLines="0" showRowColHeaders="0" topLeftCell="A2" zoomScale="69" zoomScaleNormal="69" zoomScaleSheetLayoutView="70" workbookViewId="0">
      <selection activeCell="G27" sqref="G27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77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78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9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25:C25"/>
    <mergeCell ref="B31:C31"/>
    <mergeCell ref="B35:C35"/>
    <mergeCell ref="B44:C44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EB99-A0B1-4E2F-AC16-54F1417A01AC}">
  <sheetPr>
    <pageSetUpPr fitToPage="1"/>
  </sheetPr>
  <dimension ref="A1:G59"/>
  <sheetViews>
    <sheetView showGridLines="0" showRowColHeaders="0" tabSelected="1" topLeftCell="A6" zoomScale="69" zoomScaleNormal="69" zoomScaleSheetLayoutView="70" workbookViewId="0">
      <selection activeCell="L39" sqref="L39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79">
        <v>0</v>
      </c>
      <c r="E10" s="80">
        <v>0</v>
      </c>
      <c r="F10" s="81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71" t="s">
        <v>22</v>
      </c>
      <c r="C19" s="72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16" t="s">
        <v>28</v>
      </c>
      <c r="C27" s="15"/>
      <c r="D27" s="28">
        <v>0</v>
      </c>
      <c r="E27" s="31">
        <v>0</v>
      </c>
      <c r="F27" s="32">
        <f t="shared" ref="F27:F31" si="1">SUM(-(E27-D27))</f>
        <v>0</v>
      </c>
      <c r="G27" s="6"/>
    </row>
    <row r="28" spans="1:7" s="2" customFormat="1" ht="23" customHeight="1" x14ac:dyDescent="0.2">
      <c r="A28" s="6"/>
      <c r="B28" s="16" t="s">
        <v>29</v>
      </c>
      <c r="C28" s="15"/>
      <c r="D28" s="28">
        <v>0</v>
      </c>
      <c r="E28" s="31">
        <v>0</v>
      </c>
      <c r="F28" s="32">
        <f t="shared" si="1"/>
        <v>0</v>
      </c>
      <c r="G28" s="6"/>
    </row>
    <row r="29" spans="1:7" s="2" customFormat="1" ht="23" customHeight="1" x14ac:dyDescent="0.2">
      <c r="A29" s="6"/>
      <c r="B29" s="16" t="s">
        <v>30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31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65" t="s">
        <v>32</v>
      </c>
      <c r="C31" s="66"/>
      <c r="D31" s="27">
        <v>0</v>
      </c>
      <c r="E31" s="33">
        <v>0</v>
      </c>
      <c r="F31" s="34">
        <f t="shared" si="1"/>
        <v>0</v>
      </c>
      <c r="G31" s="6"/>
    </row>
    <row r="32" spans="1:7" ht="12.5" customHeight="1" x14ac:dyDescent="0.15">
      <c r="A32" s="3"/>
      <c r="B32" s="9"/>
      <c r="C32" s="3"/>
      <c r="D32" s="48"/>
      <c r="E32" s="39"/>
      <c r="F32" s="36"/>
      <c r="G32" s="3"/>
    </row>
    <row r="33" spans="1:7" x14ac:dyDescent="0.15">
      <c r="A33" s="3"/>
      <c r="B33" s="21" t="s">
        <v>33</v>
      </c>
      <c r="C33" s="8"/>
      <c r="D33" s="47"/>
      <c r="E33" s="37"/>
      <c r="F33" s="38"/>
      <c r="G33" s="3"/>
    </row>
    <row r="34" spans="1:7" x14ac:dyDescent="0.15">
      <c r="A34" s="3"/>
      <c r="B34" s="9"/>
      <c r="C34" s="3"/>
      <c r="D34" s="48"/>
      <c r="E34" s="39"/>
      <c r="F34" s="40"/>
      <c r="G34" s="3"/>
    </row>
    <row r="35" spans="1:7" s="2" customFormat="1" ht="23" customHeight="1" x14ac:dyDescent="0.2">
      <c r="A35" s="6"/>
      <c r="B35" s="64" t="s">
        <v>34</v>
      </c>
      <c r="C35" s="67"/>
      <c r="D35" s="26">
        <v>0</v>
      </c>
      <c r="E35" s="29">
        <v>0</v>
      </c>
      <c r="F35" s="30">
        <f>SUM(-(E35-D35))</f>
        <v>0</v>
      </c>
      <c r="G35" s="6"/>
    </row>
    <row r="36" spans="1:7" s="2" customFormat="1" ht="23" customHeight="1" x14ac:dyDescent="0.2">
      <c r="A36" s="6"/>
      <c r="B36" s="16" t="s">
        <v>35</v>
      </c>
      <c r="C36" s="16"/>
      <c r="D36" s="28">
        <v>0</v>
      </c>
      <c r="E36" s="31">
        <v>0</v>
      </c>
      <c r="F36" s="32">
        <f>SUM(-(E36-D36))</f>
        <v>0</v>
      </c>
      <c r="G36" s="6"/>
    </row>
    <row r="37" spans="1:7" s="2" customFormat="1" ht="23" customHeight="1" x14ac:dyDescent="0.2">
      <c r="A37" s="6"/>
      <c r="B37" s="16" t="s">
        <v>36</v>
      </c>
      <c r="C37" s="16"/>
      <c r="D37" s="28">
        <v>0</v>
      </c>
      <c r="E37" s="31">
        <v>0</v>
      </c>
      <c r="F37" s="32">
        <f t="shared" ref="F37:F44" si="2">SUM(-(E37-D37))</f>
        <v>0</v>
      </c>
      <c r="G37" s="6"/>
    </row>
    <row r="38" spans="1:7" s="2" customFormat="1" ht="23" customHeight="1" x14ac:dyDescent="0.2">
      <c r="A38" s="6"/>
      <c r="B38" s="16" t="s">
        <v>37</v>
      </c>
      <c r="C38" s="16"/>
      <c r="D38" s="28">
        <v>0</v>
      </c>
      <c r="E38" s="31">
        <v>0</v>
      </c>
      <c r="F38" s="32">
        <f t="shared" si="2"/>
        <v>0</v>
      </c>
      <c r="G38" s="6"/>
    </row>
    <row r="39" spans="1:7" s="2" customFormat="1" ht="23" customHeight="1" x14ac:dyDescent="0.2">
      <c r="A39" s="6"/>
      <c r="B39" s="16" t="s">
        <v>38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39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40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41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75" t="s">
        <v>42</v>
      </c>
      <c r="C43" s="76"/>
      <c r="D43" s="68">
        <v>0</v>
      </c>
      <c r="E43" s="69">
        <v>0</v>
      </c>
      <c r="F43" s="70">
        <f t="shared" si="2"/>
        <v>0</v>
      </c>
      <c r="G43" s="6"/>
    </row>
    <row r="44" spans="1:7" s="2" customFormat="1" ht="23" customHeight="1" x14ac:dyDescent="0.15">
      <c r="A44" s="6"/>
      <c r="B44" s="65" t="s">
        <v>43</v>
      </c>
      <c r="C44" s="66"/>
      <c r="D44" s="27">
        <v>0</v>
      </c>
      <c r="E44" s="33">
        <v>0</v>
      </c>
      <c r="F44" s="34">
        <f t="shared" si="2"/>
        <v>0</v>
      </c>
      <c r="G44" s="3"/>
    </row>
    <row r="45" spans="1:7" ht="12.5" customHeight="1" x14ac:dyDescent="0.15">
      <c r="A45" s="3"/>
      <c r="B45" s="10"/>
      <c r="C45" s="6"/>
      <c r="D45" s="49"/>
      <c r="E45" s="50"/>
      <c r="F45" s="51"/>
      <c r="G45" s="3"/>
    </row>
    <row r="46" spans="1:7" x14ac:dyDescent="0.15">
      <c r="A46" s="3"/>
      <c r="B46" s="9"/>
      <c r="C46" s="3"/>
      <c r="D46" s="52"/>
      <c r="E46" s="53"/>
      <c r="F46" s="54"/>
      <c r="G46" s="3"/>
    </row>
    <row r="47" spans="1:7" ht="24.5" customHeight="1" x14ac:dyDescent="0.15">
      <c r="A47" s="3"/>
      <c r="B47" s="22" t="s">
        <v>44</v>
      </c>
      <c r="C47" s="7"/>
      <c r="D47" s="41">
        <f>SUM(D10:D44)</f>
        <v>0</v>
      </c>
      <c r="E47" s="42">
        <f>SUM(E10:E45)</f>
        <v>0</v>
      </c>
      <c r="F47" s="43">
        <f>SUM(-(E47-D47))</f>
        <v>0</v>
      </c>
      <c r="G47" s="3"/>
    </row>
    <row r="48" spans="1:7" x14ac:dyDescent="0.15">
      <c r="A48" s="3"/>
      <c r="B48" s="24"/>
      <c r="C48" s="23"/>
      <c r="D48" s="55"/>
      <c r="E48" s="55"/>
      <c r="F48" s="55"/>
      <c r="G48" s="3"/>
    </row>
    <row r="49" spans="1:7" x14ac:dyDescent="0.15">
      <c r="A49" s="3"/>
      <c r="B49" s="23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11"/>
    </row>
    <row r="52" spans="1:7" ht="26.75" customHeight="1" x14ac:dyDescent="0.15">
      <c r="A52" s="11"/>
      <c r="C52" s="25" t="s">
        <v>10</v>
      </c>
      <c r="D52" s="44">
        <v>0</v>
      </c>
      <c r="E52" s="44">
        <f>E47</f>
        <v>0</v>
      </c>
      <c r="F52" s="45">
        <f>D52-E52</f>
        <v>0</v>
      </c>
      <c r="G52" s="3"/>
    </row>
    <row r="53" spans="1:7" x14ac:dyDescent="0.15">
      <c r="A53" s="3"/>
      <c r="B53" s="12"/>
      <c r="C53" s="12"/>
      <c r="D53" s="12"/>
      <c r="E53" s="12"/>
      <c r="F53" s="12"/>
      <c r="G53" s="3"/>
    </row>
    <row r="54" spans="1:7" x14ac:dyDescent="0.15">
      <c r="A54" s="3"/>
      <c r="B54" s="3"/>
      <c r="C54" s="3"/>
      <c r="D54" s="3"/>
      <c r="E54" s="3"/>
      <c r="F54" s="3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</row>
  </sheetData>
  <mergeCells count="16">
    <mergeCell ref="B31:C31"/>
    <mergeCell ref="B35:C35"/>
    <mergeCell ref="B44:C44"/>
    <mergeCell ref="B16:C16"/>
    <mergeCell ref="B17:C17"/>
    <mergeCell ref="B18:C18"/>
    <mergeCell ref="B20:C20"/>
    <mergeCell ref="B21:C21"/>
    <mergeCell ref="B25:C25"/>
    <mergeCell ref="B19:C19"/>
    <mergeCell ref="B15:C15"/>
    <mergeCell ref="B10:C10"/>
    <mergeCell ref="B11:C11"/>
    <mergeCell ref="B12:C12"/>
    <mergeCell ref="B13:C13"/>
    <mergeCell ref="B14:C14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0"/>
  <sheetViews>
    <sheetView showGridLines="0" showRowColHeaders="0" zoomScale="147" zoomScaleNormal="147" zoomScaleSheetLayoutView="70" workbookViewId="0">
      <selection activeCell="D12" sqref="D12"/>
    </sheetView>
  </sheetViews>
  <sheetFormatPr baseColWidth="10" defaultColWidth="9" defaultRowHeight="14" x14ac:dyDescent="0.15"/>
  <cols>
    <col min="1" max="1" width="14" style="1" customWidth="1"/>
    <col min="2" max="2" width="23.6640625" style="1" customWidth="1"/>
    <col min="3" max="3" width="22.6640625" style="1" customWidth="1"/>
    <col min="4" max="4" width="23.33203125" style="1" customWidth="1"/>
    <col min="5" max="5" width="23" style="1" customWidth="1"/>
    <col min="6" max="6" width="22" style="1" customWidth="1"/>
    <col min="7" max="7" width="18.5" style="1" customWidth="1"/>
    <col min="8" max="16384" width="9" style="1"/>
  </cols>
  <sheetData>
    <row r="1" spans="1:7" x14ac:dyDescent="0.15">
      <c r="A1" s="3"/>
      <c r="B1" s="3"/>
      <c r="C1" s="3"/>
      <c r="D1" s="3"/>
      <c r="E1" s="3"/>
      <c r="F1" s="3"/>
      <c r="G1" s="3"/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21" t="s">
        <v>12</v>
      </c>
      <c r="C8" s="3"/>
      <c r="D8" s="9"/>
      <c r="E8" s="13"/>
      <c r="F8" s="5"/>
      <c r="G8" s="3"/>
    </row>
    <row r="9" spans="1:7" x14ac:dyDescent="0.15">
      <c r="A9" s="3"/>
      <c r="B9" s="14"/>
      <c r="C9" s="11"/>
      <c r="D9" s="9"/>
      <c r="E9" s="13"/>
      <c r="F9" s="5"/>
      <c r="G9" s="3"/>
    </row>
    <row r="10" spans="1:7" s="2" customFormat="1" ht="23" customHeight="1" x14ac:dyDescent="0.2">
      <c r="A10" s="10"/>
      <c r="B10" s="64" t="s">
        <v>13</v>
      </c>
      <c r="C10" s="67"/>
      <c r="D10" s="26">
        <v>0</v>
      </c>
      <c r="E10" s="29">
        <v>0</v>
      </c>
      <c r="F10" s="30">
        <f>SUM(-(E10-D10))</f>
        <v>0</v>
      </c>
      <c r="G10" s="6"/>
    </row>
    <row r="11" spans="1:7" s="2" customFormat="1" ht="23" customHeight="1" x14ac:dyDescent="0.2">
      <c r="A11" s="6"/>
      <c r="B11" s="62" t="s">
        <v>14</v>
      </c>
      <c r="C11" s="63"/>
      <c r="D11" s="28">
        <v>0</v>
      </c>
      <c r="E11" s="31">
        <v>0</v>
      </c>
      <c r="F11" s="32">
        <f>SUM(-(E11-D11))</f>
        <v>0</v>
      </c>
      <c r="G11" s="6"/>
    </row>
    <row r="12" spans="1:7" s="2" customFormat="1" ht="23" customHeight="1" x14ac:dyDescent="0.2">
      <c r="A12" s="6"/>
      <c r="B12" s="62" t="s">
        <v>15</v>
      </c>
      <c r="C12" s="63"/>
      <c r="D12" s="28">
        <v>0</v>
      </c>
      <c r="E12" s="31">
        <v>0</v>
      </c>
      <c r="F12" s="32">
        <f t="shared" ref="F12:F20" si="0">SUM(-(E12-D12))</f>
        <v>0</v>
      </c>
      <c r="G12" s="6"/>
    </row>
    <row r="13" spans="1:7" s="2" customFormat="1" ht="23" customHeight="1" x14ac:dyDescent="0.2">
      <c r="A13" s="6"/>
      <c r="B13" s="62" t="s">
        <v>16</v>
      </c>
      <c r="C13" s="63"/>
      <c r="D13" s="28">
        <v>0</v>
      </c>
      <c r="E13" s="31">
        <v>0</v>
      </c>
      <c r="F13" s="32">
        <f t="shared" si="0"/>
        <v>0</v>
      </c>
      <c r="G13" s="6"/>
    </row>
    <row r="14" spans="1:7" s="2" customFormat="1" ht="23" customHeight="1" x14ac:dyDescent="0.2">
      <c r="A14" s="6"/>
      <c r="B14" s="62" t="s">
        <v>17</v>
      </c>
      <c r="C14" s="63"/>
      <c r="D14" s="28">
        <v>0</v>
      </c>
      <c r="E14" s="31">
        <v>0</v>
      </c>
      <c r="F14" s="32">
        <f t="shared" si="0"/>
        <v>0</v>
      </c>
      <c r="G14" s="6"/>
    </row>
    <row r="15" spans="1:7" s="2" customFormat="1" ht="23" customHeight="1" x14ac:dyDescent="0.2">
      <c r="A15" s="6"/>
      <c r="B15" s="62" t="s">
        <v>18</v>
      </c>
      <c r="C15" s="63"/>
      <c r="D15" s="28">
        <v>0</v>
      </c>
      <c r="E15" s="31">
        <v>0</v>
      </c>
      <c r="F15" s="32">
        <f t="shared" si="0"/>
        <v>0</v>
      </c>
      <c r="G15" s="6"/>
    </row>
    <row r="16" spans="1:7" s="2" customFormat="1" ht="23" customHeight="1" x14ac:dyDescent="0.2">
      <c r="A16" s="6"/>
      <c r="B16" s="62" t="s">
        <v>19</v>
      </c>
      <c r="C16" s="63"/>
      <c r="D16" s="28">
        <v>0</v>
      </c>
      <c r="E16" s="31">
        <v>0</v>
      </c>
      <c r="F16" s="32">
        <f t="shared" si="0"/>
        <v>0</v>
      </c>
      <c r="G16" s="6"/>
    </row>
    <row r="17" spans="1:7" s="2" customFormat="1" ht="23" customHeight="1" x14ac:dyDescent="0.2">
      <c r="A17" s="6"/>
      <c r="B17" s="62" t="s">
        <v>20</v>
      </c>
      <c r="C17" s="63"/>
      <c r="D17" s="28">
        <v>0</v>
      </c>
      <c r="E17" s="31">
        <v>0</v>
      </c>
      <c r="F17" s="32">
        <f t="shared" si="0"/>
        <v>0</v>
      </c>
      <c r="G17" s="6"/>
    </row>
    <row r="18" spans="1:7" s="2" customFormat="1" ht="23" customHeight="1" x14ac:dyDescent="0.2">
      <c r="A18" s="6"/>
      <c r="B18" s="62" t="s">
        <v>21</v>
      </c>
      <c r="C18" s="63"/>
      <c r="D18" s="28">
        <v>0</v>
      </c>
      <c r="E18" s="31">
        <v>0</v>
      </c>
      <c r="F18" s="32">
        <f t="shared" si="0"/>
        <v>0</v>
      </c>
      <c r="G18" s="6"/>
    </row>
    <row r="19" spans="1:7" s="2" customFormat="1" ht="23" customHeight="1" x14ac:dyDescent="0.2">
      <c r="A19" s="6"/>
      <c r="B19" s="62" t="s">
        <v>22</v>
      </c>
      <c r="C19" s="63"/>
      <c r="D19" s="28">
        <v>0</v>
      </c>
      <c r="E19" s="31">
        <v>0</v>
      </c>
      <c r="F19" s="32">
        <f t="shared" si="0"/>
        <v>0</v>
      </c>
      <c r="G19" s="6"/>
    </row>
    <row r="20" spans="1:7" s="2" customFormat="1" ht="23" customHeight="1" x14ac:dyDescent="0.2">
      <c r="A20" s="6"/>
      <c r="B20" s="71" t="s">
        <v>23</v>
      </c>
      <c r="C20" s="72"/>
      <c r="D20" s="28">
        <v>0</v>
      </c>
      <c r="E20" s="31">
        <v>0</v>
      </c>
      <c r="F20" s="32">
        <f t="shared" si="0"/>
        <v>0</v>
      </c>
      <c r="G20" s="6"/>
    </row>
    <row r="21" spans="1:7" s="2" customFormat="1" ht="23" customHeight="1" x14ac:dyDescent="0.2">
      <c r="A21" s="6"/>
      <c r="B21" s="65" t="s">
        <v>24</v>
      </c>
      <c r="C21" s="66"/>
      <c r="D21" s="27">
        <v>0</v>
      </c>
      <c r="E21" s="33">
        <v>0</v>
      </c>
      <c r="F21" s="34">
        <f>SUM(-(E21-D21))</f>
        <v>0</v>
      </c>
      <c r="G21" s="6"/>
    </row>
    <row r="22" spans="1:7" ht="9.75" customHeight="1" x14ac:dyDescent="0.15">
      <c r="A22" s="3"/>
      <c r="B22" s="17"/>
      <c r="C22" s="18"/>
      <c r="D22" s="46"/>
      <c r="E22" s="35"/>
      <c r="F22" s="36"/>
      <c r="G22" s="3"/>
    </row>
    <row r="23" spans="1:7" ht="15" customHeight="1" x14ac:dyDescent="0.15">
      <c r="A23" s="3"/>
      <c r="B23" s="21" t="s">
        <v>25</v>
      </c>
      <c r="C23" s="8"/>
      <c r="D23" s="47"/>
      <c r="E23" s="37"/>
      <c r="F23" s="38"/>
      <c r="G23" s="3"/>
    </row>
    <row r="24" spans="1:7" ht="15" customHeight="1" x14ac:dyDescent="0.15">
      <c r="A24" s="3"/>
      <c r="B24" s="9"/>
      <c r="C24" s="3"/>
      <c r="D24" s="48"/>
      <c r="E24" s="39"/>
      <c r="F24" s="40"/>
      <c r="G24" s="3"/>
    </row>
    <row r="25" spans="1:7" s="2" customFormat="1" ht="23" customHeight="1" x14ac:dyDescent="0.2">
      <c r="A25" s="6"/>
      <c r="B25" s="64" t="s">
        <v>26</v>
      </c>
      <c r="C25" s="67"/>
      <c r="D25" s="26">
        <v>0</v>
      </c>
      <c r="E25" s="29">
        <v>0</v>
      </c>
      <c r="F25" s="30">
        <f>SUM(-(E25-D25))</f>
        <v>0</v>
      </c>
      <c r="G25" s="6"/>
    </row>
    <row r="26" spans="1:7" s="2" customFormat="1" ht="23" customHeight="1" x14ac:dyDescent="0.2">
      <c r="A26" s="6"/>
      <c r="B26" s="16" t="s">
        <v>27</v>
      </c>
      <c r="C26" s="15"/>
      <c r="D26" s="28">
        <v>0</v>
      </c>
      <c r="E26" s="31">
        <v>0</v>
      </c>
      <c r="F26" s="32">
        <f>SUM(-(E26-D26))</f>
        <v>0</v>
      </c>
      <c r="G26" s="6"/>
    </row>
    <row r="27" spans="1:7" s="2" customFormat="1" ht="23" customHeight="1" x14ac:dyDescent="0.2">
      <c r="A27" s="6"/>
      <c r="B27" s="73" t="s">
        <v>45</v>
      </c>
      <c r="C27" s="74"/>
      <c r="D27" s="28">
        <v>0</v>
      </c>
      <c r="E27" s="31">
        <v>0</v>
      </c>
      <c r="F27" s="32">
        <f>SUM(-(E27-D27))</f>
        <v>0</v>
      </c>
      <c r="G27" s="6"/>
    </row>
    <row r="28" spans="1:7" s="2" customFormat="1" ht="23" customHeight="1" x14ac:dyDescent="0.2">
      <c r="A28" s="6"/>
      <c r="B28" s="16" t="s">
        <v>28</v>
      </c>
      <c r="C28" s="15"/>
      <c r="D28" s="28">
        <v>0</v>
      </c>
      <c r="E28" s="31">
        <v>0</v>
      </c>
      <c r="F28" s="32">
        <f t="shared" ref="F28:F32" si="1">SUM(-(E28-D28))</f>
        <v>0</v>
      </c>
      <c r="G28" s="6"/>
    </row>
    <row r="29" spans="1:7" s="2" customFormat="1" ht="23" customHeight="1" x14ac:dyDescent="0.2">
      <c r="A29" s="6"/>
      <c r="B29" s="16" t="s">
        <v>29</v>
      </c>
      <c r="C29" s="15"/>
      <c r="D29" s="28">
        <v>0</v>
      </c>
      <c r="E29" s="31">
        <v>0</v>
      </c>
      <c r="F29" s="32">
        <f t="shared" si="1"/>
        <v>0</v>
      </c>
      <c r="G29" s="6"/>
    </row>
    <row r="30" spans="1:7" s="2" customFormat="1" ht="23" customHeight="1" x14ac:dyDescent="0.2">
      <c r="A30" s="6"/>
      <c r="B30" s="16" t="s">
        <v>30</v>
      </c>
      <c r="C30" s="15"/>
      <c r="D30" s="28">
        <v>0</v>
      </c>
      <c r="E30" s="31">
        <v>0</v>
      </c>
      <c r="F30" s="32">
        <f t="shared" si="1"/>
        <v>0</v>
      </c>
      <c r="G30" s="6"/>
    </row>
    <row r="31" spans="1:7" s="2" customFormat="1" ht="23" customHeight="1" x14ac:dyDescent="0.2">
      <c r="A31" s="6"/>
      <c r="B31" s="16" t="s">
        <v>31</v>
      </c>
      <c r="C31" s="15"/>
      <c r="D31" s="28">
        <v>0</v>
      </c>
      <c r="E31" s="31">
        <v>0</v>
      </c>
      <c r="F31" s="32">
        <f t="shared" si="1"/>
        <v>0</v>
      </c>
      <c r="G31" s="6"/>
    </row>
    <row r="32" spans="1:7" s="2" customFormat="1" ht="23" customHeight="1" x14ac:dyDescent="0.2">
      <c r="A32" s="6"/>
      <c r="B32" s="65" t="s">
        <v>32</v>
      </c>
      <c r="C32" s="66"/>
      <c r="D32" s="27">
        <v>0</v>
      </c>
      <c r="E32" s="33">
        <v>0</v>
      </c>
      <c r="F32" s="34">
        <f t="shared" si="1"/>
        <v>0</v>
      </c>
      <c r="G32" s="6"/>
    </row>
    <row r="33" spans="1:7" ht="12.5" customHeight="1" x14ac:dyDescent="0.15">
      <c r="A33" s="3"/>
      <c r="B33" s="9"/>
      <c r="C33" s="3"/>
      <c r="D33" s="48"/>
      <c r="E33" s="39"/>
      <c r="F33" s="36"/>
      <c r="G33" s="3"/>
    </row>
    <row r="34" spans="1:7" x14ac:dyDescent="0.15">
      <c r="A34" s="3"/>
      <c r="B34" s="21" t="s">
        <v>33</v>
      </c>
      <c r="C34" s="8"/>
      <c r="D34" s="47"/>
      <c r="E34" s="37"/>
      <c r="F34" s="38"/>
      <c r="G34" s="3"/>
    </row>
    <row r="35" spans="1:7" x14ac:dyDescent="0.15">
      <c r="A35" s="3"/>
      <c r="B35" s="9"/>
      <c r="C35" s="3"/>
      <c r="D35" s="48"/>
      <c r="E35" s="39"/>
      <c r="F35" s="40"/>
      <c r="G35" s="3"/>
    </row>
    <row r="36" spans="1:7" s="2" customFormat="1" ht="23" customHeight="1" x14ac:dyDescent="0.2">
      <c r="A36" s="6"/>
      <c r="B36" s="64" t="s">
        <v>34</v>
      </c>
      <c r="C36" s="67"/>
      <c r="D36" s="26">
        <v>0</v>
      </c>
      <c r="E36" s="29">
        <v>0</v>
      </c>
      <c r="F36" s="30">
        <f>SUM(-(E36-D36))</f>
        <v>0</v>
      </c>
      <c r="G36" s="6"/>
    </row>
    <row r="37" spans="1:7" s="2" customFormat="1" ht="23" customHeight="1" x14ac:dyDescent="0.2">
      <c r="A37" s="6"/>
      <c r="B37" s="16" t="s">
        <v>35</v>
      </c>
      <c r="C37" s="16"/>
      <c r="D37" s="28">
        <v>0</v>
      </c>
      <c r="E37" s="31">
        <v>0</v>
      </c>
      <c r="F37" s="32">
        <f>SUM(-(E37-D37))</f>
        <v>0</v>
      </c>
      <c r="G37" s="6"/>
    </row>
    <row r="38" spans="1:7" s="2" customFormat="1" ht="23" customHeight="1" x14ac:dyDescent="0.2">
      <c r="A38" s="6"/>
      <c r="B38" s="16" t="s">
        <v>36</v>
      </c>
      <c r="C38" s="16"/>
      <c r="D38" s="28">
        <v>0</v>
      </c>
      <c r="E38" s="31">
        <v>0</v>
      </c>
      <c r="F38" s="32">
        <f t="shared" ref="F38:F45" si="2">SUM(-(E38-D38))</f>
        <v>0</v>
      </c>
      <c r="G38" s="6"/>
    </row>
    <row r="39" spans="1:7" s="2" customFormat="1" ht="23" customHeight="1" x14ac:dyDescent="0.2">
      <c r="A39" s="6"/>
      <c r="B39" s="16" t="s">
        <v>37</v>
      </c>
      <c r="C39" s="16"/>
      <c r="D39" s="28">
        <v>0</v>
      </c>
      <c r="E39" s="31">
        <v>0</v>
      </c>
      <c r="F39" s="32">
        <f t="shared" si="2"/>
        <v>0</v>
      </c>
      <c r="G39" s="6"/>
    </row>
    <row r="40" spans="1:7" s="2" customFormat="1" ht="23" customHeight="1" x14ac:dyDescent="0.2">
      <c r="A40" s="6"/>
      <c r="B40" s="16" t="s">
        <v>38</v>
      </c>
      <c r="C40" s="16"/>
      <c r="D40" s="28">
        <v>0</v>
      </c>
      <c r="E40" s="31">
        <v>0</v>
      </c>
      <c r="F40" s="32">
        <f t="shared" si="2"/>
        <v>0</v>
      </c>
      <c r="G40" s="6"/>
    </row>
    <row r="41" spans="1:7" s="2" customFormat="1" ht="23" customHeight="1" x14ac:dyDescent="0.2">
      <c r="A41" s="6"/>
      <c r="B41" s="16" t="s">
        <v>39</v>
      </c>
      <c r="C41" s="16"/>
      <c r="D41" s="28">
        <v>0</v>
      </c>
      <c r="E41" s="31">
        <v>0</v>
      </c>
      <c r="F41" s="32">
        <f t="shared" si="2"/>
        <v>0</v>
      </c>
      <c r="G41" s="6"/>
    </row>
    <row r="42" spans="1:7" s="2" customFormat="1" ht="23" customHeight="1" x14ac:dyDescent="0.2">
      <c r="A42" s="6"/>
      <c r="B42" s="16" t="s">
        <v>40</v>
      </c>
      <c r="C42" s="16"/>
      <c r="D42" s="28">
        <v>0</v>
      </c>
      <c r="E42" s="31">
        <v>0</v>
      </c>
      <c r="F42" s="32">
        <f t="shared" si="2"/>
        <v>0</v>
      </c>
      <c r="G42" s="6"/>
    </row>
    <row r="43" spans="1:7" s="2" customFormat="1" ht="23" customHeight="1" x14ac:dyDescent="0.2">
      <c r="A43" s="6"/>
      <c r="B43" s="16" t="s">
        <v>41</v>
      </c>
      <c r="C43" s="16"/>
      <c r="D43" s="28">
        <v>0</v>
      </c>
      <c r="E43" s="31">
        <v>0</v>
      </c>
      <c r="F43" s="32">
        <f t="shared" si="2"/>
        <v>0</v>
      </c>
      <c r="G43" s="6"/>
    </row>
    <row r="44" spans="1:7" s="2" customFormat="1" ht="23" customHeight="1" x14ac:dyDescent="0.2">
      <c r="A44" s="6"/>
      <c r="B44" s="71" t="s">
        <v>42</v>
      </c>
      <c r="C44" s="72"/>
      <c r="D44" s="28">
        <v>0</v>
      </c>
      <c r="E44" s="31">
        <v>0</v>
      </c>
      <c r="F44" s="32">
        <f t="shared" si="2"/>
        <v>0</v>
      </c>
      <c r="G44" s="6"/>
    </row>
    <row r="45" spans="1:7" s="2" customFormat="1" ht="23" customHeight="1" x14ac:dyDescent="0.15">
      <c r="A45" s="6"/>
      <c r="B45" s="65" t="s">
        <v>43</v>
      </c>
      <c r="C45" s="66"/>
      <c r="D45" s="27">
        <v>0</v>
      </c>
      <c r="E45" s="33">
        <v>0</v>
      </c>
      <c r="F45" s="34">
        <f t="shared" si="2"/>
        <v>0</v>
      </c>
      <c r="G45" s="3"/>
    </row>
    <row r="46" spans="1:7" ht="12.5" customHeight="1" x14ac:dyDescent="0.15">
      <c r="A46" s="3"/>
      <c r="B46" s="10"/>
      <c r="C46" s="6"/>
      <c r="D46" s="49"/>
      <c r="E46" s="50"/>
      <c r="F46" s="51"/>
      <c r="G46" s="3"/>
    </row>
    <row r="47" spans="1:7" x14ac:dyDescent="0.15">
      <c r="A47" s="3"/>
      <c r="B47" s="9"/>
      <c r="C47" s="3"/>
      <c r="D47" s="52"/>
      <c r="E47" s="53"/>
      <c r="F47" s="54"/>
      <c r="G47" s="3"/>
    </row>
    <row r="48" spans="1:7" ht="24.5" customHeight="1" x14ac:dyDescent="0.15">
      <c r="A48" s="3"/>
      <c r="B48" s="22" t="s">
        <v>44</v>
      </c>
      <c r="C48" s="7"/>
      <c r="D48" s="41">
        <f>SUM(D10:D45)</f>
        <v>0</v>
      </c>
      <c r="E48" s="42">
        <f>SUM(E10:E46)</f>
        <v>0</v>
      </c>
      <c r="F48" s="43">
        <f>SUM(-(E48-D48))</f>
        <v>0</v>
      </c>
      <c r="G48" s="3"/>
    </row>
    <row r="49" spans="1:7" x14ac:dyDescent="0.15">
      <c r="A49" s="3"/>
      <c r="B49" s="24"/>
      <c r="C49" s="23"/>
      <c r="D49" s="55"/>
      <c r="E49" s="55"/>
      <c r="F49" s="55"/>
      <c r="G49" s="3"/>
    </row>
    <row r="50" spans="1:7" x14ac:dyDescent="0.15">
      <c r="A50" s="3"/>
      <c r="B50" s="23"/>
      <c r="C50" s="23"/>
      <c r="D50" s="55"/>
      <c r="E50" s="55"/>
      <c r="F50" s="55"/>
      <c r="G50" s="3"/>
    </row>
    <row r="51" spans="1:7" x14ac:dyDescent="0.15">
      <c r="A51" s="3"/>
      <c r="B51" s="23"/>
      <c r="C51" s="23"/>
      <c r="D51" s="55"/>
      <c r="E51" s="55"/>
      <c r="F51" s="55"/>
      <c r="G51" s="3"/>
    </row>
    <row r="52" spans="1:7" x14ac:dyDescent="0.15">
      <c r="A52" s="3"/>
      <c r="B52" s="23"/>
      <c r="C52" s="23"/>
      <c r="D52" s="55"/>
      <c r="E52" s="55"/>
      <c r="F52" s="55"/>
      <c r="G52" s="11"/>
    </row>
    <row r="53" spans="1:7" ht="26.75" customHeight="1" x14ac:dyDescent="0.15">
      <c r="A53" s="11"/>
      <c r="C53" s="25" t="s">
        <v>11</v>
      </c>
      <c r="D53" s="44">
        <v>0</v>
      </c>
      <c r="E53" s="44">
        <f>E48</f>
        <v>0</v>
      </c>
      <c r="F53" s="45">
        <f>D53-E53</f>
        <v>0</v>
      </c>
      <c r="G53" s="3"/>
    </row>
    <row r="54" spans="1:7" x14ac:dyDescent="0.15">
      <c r="A54" s="3"/>
      <c r="B54" s="12"/>
      <c r="C54" s="12"/>
      <c r="D54" s="12"/>
      <c r="E54" s="12"/>
      <c r="F54" s="12"/>
      <c r="G54" s="3"/>
    </row>
    <row r="55" spans="1:7" x14ac:dyDescent="0.15">
      <c r="A55" s="3"/>
      <c r="B55" s="3"/>
      <c r="C55" s="3"/>
      <c r="D55" s="3"/>
      <c r="E55" s="3"/>
      <c r="F55" s="3"/>
      <c r="G55" s="3"/>
    </row>
    <row r="56" spans="1:7" x14ac:dyDescent="0.15">
      <c r="A56" s="3"/>
      <c r="B56" s="3"/>
      <c r="C56" s="3"/>
      <c r="D56" s="3"/>
      <c r="E56" s="3"/>
      <c r="F56" s="3"/>
      <c r="G56" s="3"/>
    </row>
    <row r="57" spans="1:7" x14ac:dyDescent="0.15">
      <c r="A57" s="3"/>
      <c r="B57" s="3"/>
      <c r="C57" s="3"/>
      <c r="D57" s="3"/>
      <c r="E57" s="3"/>
      <c r="F57" s="3"/>
      <c r="G57" s="3"/>
    </row>
    <row r="58" spans="1:7" x14ac:dyDescent="0.15">
      <c r="A58" s="3"/>
      <c r="B58" s="3"/>
      <c r="C58" s="3"/>
      <c r="D58" s="3"/>
      <c r="E58" s="3"/>
      <c r="F58" s="3"/>
      <c r="G58" s="3"/>
    </row>
    <row r="59" spans="1:7" x14ac:dyDescent="0.15">
      <c r="A59" s="3"/>
      <c r="B59" s="3"/>
      <c r="C59" s="3"/>
      <c r="D59" s="3"/>
      <c r="E59" s="3"/>
      <c r="F59" s="3"/>
      <c r="G59" s="3"/>
    </row>
    <row r="60" spans="1:7" x14ac:dyDescent="0.15">
      <c r="A60" s="3"/>
      <c r="B60" s="3"/>
      <c r="C60" s="3"/>
      <c r="D60" s="3"/>
      <c r="E60" s="3"/>
      <c r="F60" s="3"/>
    </row>
  </sheetData>
  <mergeCells count="18">
    <mergeCell ref="B27:C27"/>
    <mergeCell ref="B44:C44"/>
    <mergeCell ref="B45:C45"/>
    <mergeCell ref="B10:C10"/>
    <mergeCell ref="B25:C25"/>
    <mergeCell ref="B32:C32"/>
    <mergeCell ref="B36:C36"/>
    <mergeCell ref="B15:C15"/>
    <mergeCell ref="B14:C14"/>
    <mergeCell ref="B13:C13"/>
    <mergeCell ref="B12:C12"/>
    <mergeCell ref="B11:C11"/>
    <mergeCell ref="B21:C21"/>
    <mergeCell ref="B19:C19"/>
    <mergeCell ref="B18:C18"/>
    <mergeCell ref="B17:C17"/>
    <mergeCell ref="B16:C16"/>
    <mergeCell ref="B20:C20"/>
  </mergeCells>
  <pageMargins left="0.25" right="0.25" top="0.75" bottom="0.75" header="0.3" footer="0.3"/>
  <pageSetup paperSize="9" scale="63" fitToHeight="0" orientation="portrait" verticalDpi="0" r:id="rId1"/>
  <headerFooter>
    <oddFooter>&amp;L_x000D_&amp;1#&amp;&amp;"Rockwell"&amp;9&amp;K0078D7 Information Classification:&amp;9&amp;K0078D7 General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SUMMARY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Markey</dc:creator>
  <cp:lastModifiedBy>Morgan, Bronwen</cp:lastModifiedBy>
  <cp:lastPrinted>2023-01-24T15:46:49Z</cp:lastPrinted>
  <dcterms:created xsi:type="dcterms:W3CDTF">2023-01-20T12:43:12Z</dcterms:created>
  <dcterms:modified xsi:type="dcterms:W3CDTF">2024-02-28T20:27:20Z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4bb52-9e9d-4296-940a-59002820a53c_Enabled">
    <vt:lpwstr>true</vt:lpwstr>
  </property>
  <property fmtid="{D5CDD505-2E9C-101B-9397-08002B2CF9AE}" pid="3" name="MSIP_Label_5bf4bb52-9e9d-4296-940a-59002820a53c_SetDate">
    <vt:lpwstr>2023-02-21T09:20:30Z</vt:lpwstr>
  </property>
  <property fmtid="{D5CDD505-2E9C-101B-9397-08002B2CF9AE}" pid="4" name="MSIP_Label_5bf4bb52-9e9d-4296-940a-59002820a53c_Method">
    <vt:lpwstr>Standard</vt:lpwstr>
  </property>
  <property fmtid="{D5CDD505-2E9C-101B-9397-08002B2CF9AE}" pid="5" name="MSIP_Label_5bf4bb52-9e9d-4296-940a-59002820a53c_Name">
    <vt:lpwstr>5bf4bb52-9e9d-4296-940a-59002820a53c</vt:lpwstr>
  </property>
  <property fmtid="{D5CDD505-2E9C-101B-9397-08002B2CF9AE}" pid="6" name="MSIP_Label_5bf4bb52-9e9d-4296-940a-59002820a53c_SiteId">
    <vt:lpwstr>cbeb3ecc-6f45-4183-b5a8-088140deae5d</vt:lpwstr>
  </property>
  <property fmtid="{D5CDD505-2E9C-101B-9397-08002B2CF9AE}" pid="7" name="MSIP_Label_5bf4bb52-9e9d-4296-940a-59002820a53c_ActionId">
    <vt:lpwstr>aa9cd008-0c39-4ed6-83a3-51728c7780d2</vt:lpwstr>
  </property>
  <property fmtid="{D5CDD505-2E9C-101B-9397-08002B2CF9AE}" pid="8" name="MSIP_Label_5bf4bb52-9e9d-4296-940a-59002820a53c_ContentBits">
    <vt:lpwstr>0</vt:lpwstr>
  </property>
  <property fmtid="{D5CDD505-2E9C-101B-9397-08002B2CF9AE}" pid="9" name="MSIP_Label_2bbab825-a111-45e4-86a1-18cee0005896_Enabled">
    <vt:lpwstr>true</vt:lpwstr>
  </property>
  <property fmtid="{D5CDD505-2E9C-101B-9397-08002B2CF9AE}" pid="10" name="MSIP_Label_2bbab825-a111-45e4-86a1-18cee0005896_SetDate">
    <vt:lpwstr>2024-02-06T10:54:54Z</vt:lpwstr>
  </property>
  <property fmtid="{D5CDD505-2E9C-101B-9397-08002B2CF9AE}" pid="11" name="MSIP_Label_2bbab825-a111-45e4-86a1-18cee0005896_Method">
    <vt:lpwstr>Standard</vt:lpwstr>
  </property>
  <property fmtid="{D5CDD505-2E9C-101B-9397-08002B2CF9AE}" pid="12" name="MSIP_Label_2bbab825-a111-45e4-86a1-18cee0005896_Name">
    <vt:lpwstr>2bbab825-a111-45e4-86a1-18cee0005896</vt:lpwstr>
  </property>
  <property fmtid="{D5CDD505-2E9C-101B-9397-08002B2CF9AE}" pid="13" name="MSIP_Label_2bbab825-a111-45e4-86a1-18cee0005896_SiteId">
    <vt:lpwstr>2567d566-604c-408a-8a60-55d0dc9d9d6b</vt:lpwstr>
  </property>
  <property fmtid="{D5CDD505-2E9C-101B-9397-08002B2CF9AE}" pid="14" name="MSIP_Label_2bbab825-a111-45e4-86a1-18cee0005896_ActionId">
    <vt:lpwstr>0c612b4b-fbfe-4eec-b047-948c432ac657</vt:lpwstr>
  </property>
  <property fmtid="{D5CDD505-2E9C-101B-9397-08002B2CF9AE}" pid="15" name="MSIP_Label_2bbab825-a111-45e4-86a1-18cee0005896_ContentBits">
    <vt:lpwstr>2</vt:lpwstr>
  </property>
</Properties>
</file>